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90" yWindow="600" windowWidth="14355" windowHeight="10560"/>
  </bookViews>
  <sheets>
    <sheet name="Hierarquização" sheetId="2" r:id="rId1"/>
    <sheet name="PROJETOS CCR ALTO" sheetId="4" r:id="rId2"/>
    <sheet name="PROJETOS CCR MEDIO" sheetId="7" r:id="rId3"/>
    <sheet name="PROJETOS CCR SUBMEDIO" sheetId="6" r:id="rId4"/>
    <sheet name="PROJETOS CCR BAIXO" sheetId="5" r:id="rId5"/>
  </sheets>
  <definedNames>
    <definedName name="_xlnm._FilterDatabase" localSheetId="0" hidden="1">Hierarquização!$C$2:$Q$126</definedName>
    <definedName name="_xlnm.Print_Area" localSheetId="1">'PROJETOS CCR ALTO'!$A$1:$E$50</definedName>
  </definedNames>
  <calcPr calcId="145621"/>
</workbook>
</file>

<file path=xl/calcChain.xml><?xml version="1.0" encoding="utf-8"?>
<calcChain xmlns="http://schemas.openxmlformats.org/spreadsheetml/2006/main">
  <c r="Q126" i="2" l="1"/>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D53" i="2"/>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90" i="2" s="1"/>
  <c r="D91" i="2" s="1"/>
  <c r="D92" i="2" s="1"/>
  <c r="D93" i="2" s="1"/>
  <c r="D94" i="2" s="1"/>
  <c r="D95" i="2" s="1"/>
  <c r="D96" i="2" s="1"/>
  <c r="D97" i="2" s="1"/>
  <c r="D98" i="2" s="1"/>
  <c r="D99" i="2" s="1"/>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D5" i="2"/>
  <c r="D6" i="2" s="1"/>
  <c r="D7" i="2" s="1"/>
  <c r="D8" i="2" s="1"/>
  <c r="D9" i="2" s="1"/>
  <c r="D10" i="2" s="1"/>
  <c r="D11" i="2" s="1"/>
  <c r="D12" i="2" s="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Q4" i="2"/>
</calcChain>
</file>

<file path=xl/comments1.xml><?xml version="1.0" encoding="utf-8"?>
<comments xmlns="http://schemas.openxmlformats.org/spreadsheetml/2006/main">
  <authors>
    <author>Thiago</author>
  </authors>
  <commentList>
    <comment ref="E6" authorId="0">
      <text>
        <r>
          <rPr>
            <b/>
            <sz val="9"/>
            <color indexed="81"/>
            <rFont val="Tahoma"/>
            <charset val="1"/>
          </rPr>
          <t>Thiago:</t>
        </r>
        <r>
          <rPr>
            <sz val="9"/>
            <color indexed="81"/>
            <rFont val="Tahoma"/>
            <charset val="1"/>
          </rPr>
          <t xml:space="preserve">
!!!
</t>
        </r>
      </text>
    </comment>
    <comment ref="E11" authorId="0">
      <text>
        <r>
          <rPr>
            <b/>
            <sz val="9"/>
            <color indexed="81"/>
            <rFont val="Tahoma"/>
            <charset val="1"/>
          </rPr>
          <t>Thiago:</t>
        </r>
        <r>
          <rPr>
            <sz val="9"/>
            <color indexed="81"/>
            <rFont val="Tahoma"/>
            <charset val="1"/>
          </rPr>
          <t xml:space="preserve">
!!!
</t>
        </r>
      </text>
    </comment>
    <comment ref="E45" authorId="0">
      <text>
        <r>
          <rPr>
            <b/>
            <sz val="9"/>
            <color indexed="81"/>
            <rFont val="Tahoma"/>
            <charset val="1"/>
          </rPr>
          <t>Thiago:</t>
        </r>
        <r>
          <rPr>
            <sz val="9"/>
            <color indexed="81"/>
            <rFont val="Tahoma"/>
            <charset val="1"/>
          </rPr>
          <t xml:space="preserve">
!!!</t>
        </r>
      </text>
    </comment>
    <comment ref="E56" authorId="0">
      <text>
        <r>
          <rPr>
            <b/>
            <sz val="9"/>
            <color indexed="81"/>
            <rFont val="Tahoma"/>
            <charset val="1"/>
          </rPr>
          <t>Thiago:</t>
        </r>
        <r>
          <rPr>
            <sz val="9"/>
            <color indexed="81"/>
            <rFont val="Tahoma"/>
            <charset val="1"/>
          </rPr>
          <t xml:space="preserve">
!!!</t>
        </r>
      </text>
    </comment>
    <comment ref="E57" authorId="0">
      <text>
        <r>
          <rPr>
            <b/>
            <sz val="9"/>
            <color indexed="81"/>
            <rFont val="Tahoma"/>
            <charset val="1"/>
          </rPr>
          <t>Thiago:</t>
        </r>
        <r>
          <rPr>
            <sz val="9"/>
            <color indexed="81"/>
            <rFont val="Tahoma"/>
            <charset val="1"/>
          </rPr>
          <t xml:space="preserve">
!!! (mesma proposta nº 53)
</t>
        </r>
      </text>
    </comment>
    <comment ref="E68" authorId="0">
      <text>
        <r>
          <rPr>
            <b/>
            <sz val="9"/>
            <color indexed="81"/>
            <rFont val="Tahoma"/>
            <charset val="1"/>
          </rPr>
          <t>Thiago:</t>
        </r>
        <r>
          <rPr>
            <sz val="9"/>
            <color indexed="81"/>
            <rFont val="Tahoma"/>
            <charset val="1"/>
          </rPr>
          <t xml:space="preserve">
!!!
</t>
        </r>
      </text>
    </comment>
    <comment ref="E70" authorId="0">
      <text>
        <r>
          <rPr>
            <b/>
            <sz val="9"/>
            <color indexed="81"/>
            <rFont val="Tahoma"/>
            <family val="2"/>
          </rPr>
          <t>Thiago:</t>
        </r>
        <r>
          <rPr>
            <sz val="9"/>
            <color indexed="81"/>
            <rFont val="Tahoma"/>
            <family val="2"/>
          </rPr>
          <t xml:space="preserve">
!!!
</t>
        </r>
      </text>
    </comment>
  </commentList>
</comments>
</file>

<file path=xl/sharedStrings.xml><?xml version="1.0" encoding="utf-8"?>
<sst xmlns="http://schemas.openxmlformats.org/spreadsheetml/2006/main" count="771" uniqueCount="427">
  <si>
    <t>Entidade Proponente</t>
  </si>
  <si>
    <t>Título do Projeto</t>
  </si>
  <si>
    <t>HIDROEX</t>
  </si>
  <si>
    <t>Projeto de pesquisa e controle da qualidade da água do Programa de Revitalização do Rio São Francisco: Desenvolvimento de um índice de integridade Plâncton-Bentônico</t>
  </si>
  <si>
    <t>Associação de pequenos produtores da agricultura familiar dos vales dos córregos Riachão Extrema e Jacaré - APPAF Riachão</t>
  </si>
  <si>
    <t>Projeto de difusão, transferência e fomento de tecnologia de exploração agroecológicas</t>
  </si>
  <si>
    <t>Comitê da Bacia Hidrográfica do Rio Pará</t>
  </si>
  <si>
    <t>Projeto Parcerias de Revitalização da Micro Bacia do Ribeirão São Pedro - Bacia Hidrográfica do Rio Pará/MG - Alto Rio São Francisco/MG</t>
  </si>
  <si>
    <t>Contrução de Barraginas na zona rural no município de Matutina/MG</t>
  </si>
  <si>
    <t>Faculdade Santo Agostinho/UFMG</t>
  </si>
  <si>
    <t>Educação ambiental, diretrizes e bases para o futuro sustentável</t>
  </si>
  <si>
    <t>Instituto Estadual de Florestas - IEF</t>
  </si>
  <si>
    <t>Plantando Árvores, produzindo Água</t>
  </si>
  <si>
    <t>Projeto Nova Vida para as Águas do Alto Rio Pará - O produtor de águas nas sub-bacias hidrográficas do Alto Rio Pará - Bacia Hidrográfica do Rio Pará/MG- Alto Rio São Francisco/MG</t>
  </si>
  <si>
    <t>Associação de Pequenos produtores rurais da fazenda Pasto dos Bois</t>
  </si>
  <si>
    <t>Recuperação Hidroambiental da sub-bacia Hidrográfica do Córrego Pasto dos Bois.</t>
  </si>
  <si>
    <t>Comitê da Bacia Hidrográfica do rio Paracatú</t>
  </si>
  <si>
    <t>Projeto Executivo de recuperação ambiental da bacia do rio Paracatu</t>
  </si>
  <si>
    <t>Associação Regional de Proteção Ambiental do Alto Paraopeba e Vale do Piranga - ARPA</t>
  </si>
  <si>
    <t>"Cuidar Sob um Novo Olhar" - Projeto de estabilização, proteção e recuperação de área ciliar da Micro-bacia do Córrego do Amaro Ribeiro/Sub-bacia do Ribeirão Bananeira/Bacia Hidrográfica do rio Paraopeba</t>
  </si>
  <si>
    <t>Data de recebimento/postagem ou Data da ficha cadastral</t>
  </si>
  <si>
    <t>Observações</t>
  </si>
  <si>
    <t>18/02/2013</t>
  </si>
  <si>
    <t>26/03/2013</t>
  </si>
  <si>
    <t>Sem ficha cadastral</t>
  </si>
  <si>
    <t xml:space="preserve">Sem ficha cadastral </t>
  </si>
  <si>
    <t xml:space="preserve">Revitalização do Corrego das Pedras </t>
  </si>
  <si>
    <t>Projeto Reviver do Rio São João - Gestão Integrada do Poder Público Municipal, com o Comitê da Bacia Hidrográfica do Rio Pará e os Produtores rurais no processo de Revitalização do Rio São João e seus afluentes no município de Igaratinga - Bacia Hidrográfica do Rio Pará/Alto Rio São Francisco/MG</t>
  </si>
  <si>
    <t>Recuperação de bacia hidrográfica</t>
  </si>
  <si>
    <t>DEMANDAS DE PROJETOS CCR ALTO - CBHSF</t>
  </si>
  <si>
    <t>SEMARH/SE</t>
  </si>
  <si>
    <t>Adequação do Plano de Recursos Hídricos da Sub-Bacia do Rio Jacaré</t>
  </si>
  <si>
    <t>Adequação do Plano de Recursos Hídricos da Sub-Bacia do Rio Pilões - PRHBHP</t>
  </si>
  <si>
    <t>Monumento Natural Grota do Angico: a interpretação ambiental e manejo de trilhas como estratégias de proteção ambinetal e valorização dos recursos hídricos</t>
  </si>
  <si>
    <t>CASAL/AL</t>
  </si>
  <si>
    <t>Planos de Manutenção de Barragens e Riacho Limeira II, manacial abastecedor das cidades de estrela de Alagoas e Minador do Negrão em Alagoas</t>
  </si>
  <si>
    <t>Projeto Básico e Executivo, Estudos Ambientais e de Mobilização Social do Sistema de esgotamento Sanitário da cidade de Palmeira dos Índios em Alagoas</t>
  </si>
  <si>
    <t>Monumento Natural Grota do Angico: implantação do sistema de abastecimento de água no monumento Grota do Angico</t>
  </si>
  <si>
    <t>Canoa de Tolda/SE</t>
  </si>
  <si>
    <t>Recuperação de áreas degradadas em Apicuns, mangueis e restingas na foz do rio São Francisco na região de Parapuca (Brejo Grande e Pacatuba, Sergipe)</t>
  </si>
  <si>
    <t>Implantação do sistema de abastecimento de água no monumento Grota do Angico</t>
  </si>
  <si>
    <t>Prefeitura de Feira Grande/AL</t>
  </si>
  <si>
    <t>Recuperação dos afluentes do rio Boacica</t>
  </si>
  <si>
    <t>Comunidade Tingui Botó</t>
  </si>
  <si>
    <t>Recuperação, proteção e conservação participativa de parte de mata nativa da bacia do rio Boacica - território Tingui Botó</t>
  </si>
  <si>
    <t>Prefeitura Municipal de Piaçabuçu/AL</t>
  </si>
  <si>
    <t>Implantação de módulos sanitários nos povoados de Piaçabuçu - AL</t>
  </si>
  <si>
    <t>Não preenchido</t>
  </si>
  <si>
    <t>Água saudável dos quilombolas</t>
  </si>
  <si>
    <t xml:space="preserve">Escola Estadual Correia Titara </t>
  </si>
  <si>
    <t>Clik Ambiental</t>
  </si>
  <si>
    <t>Adequação do Plano de Recursos Hídricos da Sub-Bacia do Rio Betume - PRHBHB</t>
  </si>
  <si>
    <t>DEMANDAS DE PROJETOS CCR BAIXO - CBHSF</t>
  </si>
  <si>
    <t>Universidade Federal Rural de Pernambuco - Unidade Serra Talhada</t>
  </si>
  <si>
    <t>Avaliação da contaminação de solos e sedimentos por pesticidas orgânicos nas margens do Rio Pajeú na região do Município de Serra Talhada - PE</t>
  </si>
  <si>
    <t>05/04/2013</t>
  </si>
  <si>
    <t>AVACAM - Associação dos Agricultores do Vale de Caatinga do Moura</t>
  </si>
  <si>
    <t>Aprendendo a conviver com a seca</t>
  </si>
  <si>
    <t>Comitê da Bacia Hidrográfica do Rio Salitre</t>
  </si>
  <si>
    <t>Recuperação das nascentes do rio Preto em Taquarandi, Mirangaba - BA</t>
  </si>
  <si>
    <t>DEMANDAS DE PROJETOS CCR MÉDIO - CBHSF</t>
  </si>
  <si>
    <t>DEMANDAS DE PROJETOS CCR SUBMÉDIO - CBHSF</t>
  </si>
  <si>
    <t>Consórcio Intermunicipal da Bacia Hidrográfica do rio Paraopeba - CIBAPAR</t>
  </si>
  <si>
    <t xml:space="preserve">Construindo coletivamente o Zoneamento pesqueiro da bacia hidrográfica do rio Paraopeba: Valorização da vertente biodiversidade na gestão das águas. </t>
  </si>
  <si>
    <t>Universidade Federal de Lavras</t>
  </si>
  <si>
    <t>Como os impactos antrópicos afetam a comunidade de peixes de veredas?</t>
  </si>
  <si>
    <t>Projeto de revitalização do Ribeirão Estiva no Municipio de Luz/MG</t>
  </si>
  <si>
    <t>Prefeitura Municipal de Luz</t>
  </si>
  <si>
    <t>Prefeitura Municipal de Janaúba</t>
  </si>
  <si>
    <t>Núcleo de Mei Ambiente</t>
  </si>
  <si>
    <t>Prefeitura Municipal de Abaeté</t>
  </si>
  <si>
    <t>Conservação de solo e recuperação de matas ciliares da Sub bacia do Ribeirão Marmelada</t>
  </si>
  <si>
    <t>Prefeitura Municipal de Biquinhas</t>
  </si>
  <si>
    <t>Revitalização da sub bacia do Sucuriú e seus afluentes - Recuperação das áreas degraddas pertencentes às sub bacias do Sucuriú, colaborando para a revitalização da bacia hidrográfica do rio São Francisco</t>
  </si>
  <si>
    <t>Prefeitura Municipal de Cedro do Abaeté</t>
  </si>
  <si>
    <t>Coleta e tratamento de esgoto e proteção de nascentes</t>
  </si>
  <si>
    <t>Prefeitura de Martinho Campos</t>
  </si>
  <si>
    <t>Planejamento, mobilização e Recuperação de áreas degradadas</t>
  </si>
  <si>
    <t>Prefeitura Municipal de Paineiras</t>
  </si>
  <si>
    <t>Prefeitura Municipal de Buritizeiro</t>
  </si>
  <si>
    <t>Prefeitura Municipal de Matutina</t>
  </si>
  <si>
    <t>Prefeitura Municipal de Salinas</t>
  </si>
  <si>
    <t>Projeto de revitalização da sub-bacia dos córregos João Alves e Sucuri</t>
  </si>
  <si>
    <t>Prefeitura Municipal de Papagaios</t>
  </si>
  <si>
    <t>Reaproveitamento de resíduos sólidos de produtos minerais - Ardósia</t>
  </si>
  <si>
    <t>Ampliação na rede de captação de esgoto</t>
  </si>
  <si>
    <t>Melhoramentos na rede de abastecimento de água</t>
  </si>
  <si>
    <t>Prefeitura Municipal de Patos de Minas</t>
  </si>
  <si>
    <t>Revitalização da Sub-bacia do rio da Prata no município de Patos de Minas</t>
  </si>
  <si>
    <t>Revitalização da sub-bacia do rio Areado no município de Patos de Minas</t>
  </si>
  <si>
    <t>Prefeitura Municipal de Pitangui</t>
  </si>
  <si>
    <t>Elaboração do Plano municipal de Saneamento; Elaboração do Plano Municipal de Gestão Integrada de Resíduos Sólidos; Implantação do Parque Municipal da Mata do Céu.</t>
  </si>
  <si>
    <t>Prefeitura Municipal de Pompéu</t>
  </si>
  <si>
    <t>Elaboração de estudos e projetos de Resíduos Sólidos Convencionais e Alternativos</t>
  </si>
  <si>
    <t>Projeto Esgotamento Sanitário no Balneário Reino dos Lagos</t>
  </si>
  <si>
    <t>Elaboração de Projeto para Implantação de parques ecológico na cidade de Pompéu</t>
  </si>
  <si>
    <t>Elaboração e Implantação de Projetos de revitalização da Bacia Hidrográfica do rio São Francisco</t>
  </si>
  <si>
    <t>Implantação de projetos de Drenagem Urbana</t>
  </si>
  <si>
    <t>Prefeitura Municipal de São Gonçalo do Abaeté</t>
  </si>
  <si>
    <t>Construção de estradas ecológicas do Beira Rio ao Pontal do Abaeté</t>
  </si>
  <si>
    <t>Prefeitura Municipal de São Gotardo</t>
  </si>
  <si>
    <t>Revitalização da Nascente e do córrego confusão - São Gotardo</t>
  </si>
  <si>
    <t>CONSUB - Conselho das Sub bacias hidrográficas</t>
  </si>
  <si>
    <t>Projeto Guarda dos Ferreiros</t>
  </si>
  <si>
    <t>Revitalização e conservação da mata ciliar do córrego Confusão na Avenida 30 de setembro, na cidade de São Gotardo</t>
  </si>
  <si>
    <t>Implantação da Unidade de triagem e compostagem dos resdíduos sólidos, e a coleta seletiva na cidade de São Gotardo</t>
  </si>
  <si>
    <t>Prefeitura Municipal de Tiros</t>
  </si>
  <si>
    <t>Canalização e Reflorestamento do nosso Pindaíbas</t>
  </si>
  <si>
    <t>Prefeitura Municipal de Três Marias</t>
  </si>
  <si>
    <t>Implantação de módulos de tratamento de efluentes domésticos, em áreas rurais na sub bacia do Ribeirão Extrema Grande</t>
  </si>
  <si>
    <t>Pirá meu peixe</t>
  </si>
  <si>
    <t>ASBON - Associação Comunitária do Bonfim e Adjacências</t>
  </si>
  <si>
    <t>Coleta seletiva de lixo na zona rural pertecente à sub-bacia do Ribeirão Extrema Grande</t>
  </si>
  <si>
    <t>COMLAGO - Consórcio dos Municípios do Lago de Três Marias</t>
  </si>
  <si>
    <t>Barco Escola - Rio Vivo/Educação para as Águas</t>
  </si>
  <si>
    <t>Instituto OPARÁ - Cultura, Meio Ambiente e Cidadania</t>
  </si>
  <si>
    <t>Projeto Arte de Gente - Conviver para Viver</t>
  </si>
  <si>
    <t>Prefeitura Municipal de Morada Nova de Minas</t>
  </si>
  <si>
    <t>Mutuca Voltando a Vida</t>
  </si>
  <si>
    <t>Centro Cultural Comunitário Direito de Ser</t>
  </si>
  <si>
    <t>"A grandeza do rio São Francisco e seu Povo", a importância da conservação cultural, ambinetal, educacional e materialistica do rio São Francisco e seus viventes.</t>
  </si>
  <si>
    <t>Escola Estadual Indígena Capitão Francisco Rodelas</t>
  </si>
  <si>
    <t>O amanhacer nas margens do Velho Chico: uma proposta de utilização da energia solar como alternativa para a preservação e conscientização da importância das águas do rio São Francisco</t>
  </si>
  <si>
    <t>Centro Ambiental do Rio Grande</t>
  </si>
  <si>
    <t>Cisterna de Consumo</t>
  </si>
  <si>
    <t>Horto amigo</t>
  </si>
  <si>
    <t>Recuperação e conservação de nascentes de Macaúbas-Ba</t>
  </si>
  <si>
    <t>Recuperação e revitalização de barragens</t>
  </si>
  <si>
    <t>Recomposição e manejo de mata ciliar</t>
  </si>
  <si>
    <t>Construção de barragens subterrâneas</t>
  </si>
  <si>
    <t>Vivencias estruturadas para  uso racional dos recursos hídricos</t>
  </si>
  <si>
    <t>Recuperação hidroambiental do Rio Paramirim</t>
  </si>
  <si>
    <t>Por um rio Paramirim sustentável</t>
  </si>
  <si>
    <t>Barco Escola Vapor Encanto</t>
  </si>
  <si>
    <t>Projeto de micro bacia hidrográfica dos rios Roda Velha,, Pau do óleo e Pratinha</t>
  </si>
  <si>
    <t>Centro de extrativismo do cerrado do povoado de Ilha do Vitor - São Desidério/Ba</t>
  </si>
  <si>
    <t>Centro Cultural da Vila de Piragiba</t>
  </si>
  <si>
    <t>Preservação das Nascentes do Vale da Conceição, Brejinho e do Pastim</t>
  </si>
  <si>
    <t>Recuperar a cultura do artezão, criar um grupo de vaqueiro</t>
  </si>
  <si>
    <t>Matas da liberdade: Educação e recuperação das áreas degradadas  do projeto de</t>
  </si>
  <si>
    <t>Construção de fossas sépticas e sumidouros em áreas de zona rural</t>
  </si>
  <si>
    <t>Projeto de saneamento ambiemtal rural nas Comunidades de Barreiro e Conceição de Baixo</t>
  </si>
  <si>
    <t>Recuperação de áres degradadas e passagem da estrada</t>
  </si>
  <si>
    <t>Recuperação das áreas de preservação de nascentes do município de Botuporã</t>
  </si>
  <si>
    <t>Const. de barrgens subterrâneas com pontencial de reservatórios para as comunidades</t>
  </si>
  <si>
    <t>Recuperação hidroambiental do Rio do Pires</t>
  </si>
  <si>
    <t>Construção de barragem de pedra no Rio Santo Onofre, na comunidade Tabuleirinho</t>
  </si>
  <si>
    <t>Construção de barragem de pedra no Rio pedreiro</t>
  </si>
  <si>
    <t>Barragem Barbosa</t>
  </si>
  <si>
    <t>Convivência com o semiárido</t>
  </si>
  <si>
    <t>Recuperação do Rioacho da Caeira</t>
  </si>
  <si>
    <t>A sobrevivência do rio Paramirim</t>
  </si>
  <si>
    <t>espaço sociocultural do Território Araçá/Volta</t>
  </si>
  <si>
    <t>Preservação memória e resgate cultural</t>
  </si>
  <si>
    <t>Revitalização do rio Paramirim</t>
  </si>
  <si>
    <t>Eletrificação rural</t>
  </si>
  <si>
    <t>Desassoreamento e reflorestamento de margem de lagoas</t>
  </si>
  <si>
    <t>Recuperação de estradas ecológicas</t>
  </si>
  <si>
    <t>Wander do Nascimento</t>
  </si>
  <si>
    <t>03/04/2013</t>
  </si>
  <si>
    <t>CODEVASF</t>
  </si>
  <si>
    <t>Assoc. Comunitária dos Peq. Agricultores de Macacos</t>
  </si>
  <si>
    <t>Prefeitura Municípal de Macaúbas</t>
  </si>
  <si>
    <t>Assoc. Comunitária de Santa Terezinha</t>
  </si>
  <si>
    <t>Associação Tonus Sistemas Sustentáveis</t>
  </si>
  <si>
    <t>Assoc. de Moradores Vale do Rio Paramirim</t>
  </si>
  <si>
    <t>Prefeitura Municípal de Paramirim</t>
  </si>
  <si>
    <t>Município de Ibotirama</t>
  </si>
  <si>
    <t>Prefeitura Municípal de São Desidério/ SEMATUR</t>
  </si>
  <si>
    <t>Carlos Alberto Etchevarne</t>
  </si>
  <si>
    <t>Assoc. Comunitária dos Prod. Rurais da Conceição e Região</t>
  </si>
  <si>
    <t>Assoc. dos Vaqueiros de Bom Jesus da Lapa</t>
  </si>
  <si>
    <t>SEMMAS e EBDA</t>
  </si>
  <si>
    <t>Secretaria Municípal de Meio Ambiente e Sustentabilidade</t>
  </si>
  <si>
    <t>Genésio Pedrosa Dias</t>
  </si>
  <si>
    <t>Associações Rurais</t>
  </si>
  <si>
    <t>Assoc. de Pequenos Produtores de Umburana</t>
  </si>
  <si>
    <t>Assoc. dos Pequenos Produtores Rurais de Mocambo e Região</t>
  </si>
  <si>
    <t>Assoc. dos Peq. Prod. Rurais de Laranjeira, Batateira de stª Cruz</t>
  </si>
  <si>
    <t>Assoc. Comunitária e Beneficiente de Veredinha - Macaúbas</t>
  </si>
  <si>
    <t>Assoc. dos Agricultores Famíliares e Aposentados de Macaúbas</t>
  </si>
  <si>
    <t>Assoc. dos Quilombloas Remanecente da Com. Sust. De Paramirim das Crioulas</t>
  </si>
  <si>
    <t>Assoc. Quilombola Agropastoril Cultural de Araça/Volta</t>
  </si>
  <si>
    <t>Território de Sustentabilidade Bacia do Paramirim</t>
  </si>
  <si>
    <t>Assoc. dos Pequenos Produtores Rurais do Pambú</t>
  </si>
  <si>
    <t>José Messias Carneiro</t>
  </si>
  <si>
    <t>Proteção e recuperação do Açude e nascentes Municipais</t>
  </si>
  <si>
    <t>Prefeitura municípal de Boquira/ Secretaria de Meio Ambiente</t>
  </si>
  <si>
    <t>Recuperação de Nascentes e Matas Ciliares</t>
  </si>
  <si>
    <t>Monitoramento da qualidade e quantidade de água dos rios Arrojado, Correntina, Formoso, Do Meio, Santo Antonio, Angico e Guará em Correntina.</t>
  </si>
  <si>
    <t>05/04/2013 (postagem - 02/04/2013)</t>
  </si>
  <si>
    <t>Comunidade Quilombola do Vão dos Buracos</t>
  </si>
  <si>
    <t>Recuperação Hidroambiental da Sub-bacia Hidrográfica do Rio Pardo</t>
  </si>
  <si>
    <t>Associação dos Produtores Rurais da Região do Bonito</t>
  </si>
  <si>
    <t>Recuperação Hidroambiental da Sub-bacia Hidrográfica do Córrego Bonito</t>
  </si>
  <si>
    <t>Associação dos pequenos produtores rurais do Costa e Logradouro</t>
  </si>
  <si>
    <t>Recuperação Hidroambiental da Sub-bacia Hidrográfica do Córrego Logradouro</t>
  </si>
  <si>
    <t>Assoc. de Pequenos Produtores Ruarais de Pau - Bonito</t>
  </si>
  <si>
    <t>Proteção do Rio São Francisco</t>
  </si>
  <si>
    <t>Associação do Quincas e Lapinha</t>
  </si>
  <si>
    <t>Água para os Ribeirinhos</t>
  </si>
  <si>
    <t>Associação de Moradores do Quilombo da Barrinha</t>
  </si>
  <si>
    <t>Abastecimento de água</t>
  </si>
  <si>
    <t>Assoc. de Moradores das Comunidades Reunidas Juazeiro, Barriguda e Boa União</t>
  </si>
  <si>
    <t>Todos pelo rio e Rio para todos</t>
  </si>
  <si>
    <t>Associação de Moradores da Ilha da Cana Brava</t>
  </si>
  <si>
    <t>Vidas no rio São Francisco</t>
  </si>
  <si>
    <t>Associação de Moradores do Quilombo de Peroba</t>
  </si>
  <si>
    <t>Abast. De água, construção de banehiro sanitário, recuperação do olho de água do Morrão</t>
  </si>
  <si>
    <t>Associação Comunit´ria Quilombo Lagoa das Piranhas</t>
  </si>
  <si>
    <t>Água para todos</t>
  </si>
  <si>
    <t>Associação do Quilombo Araça/Cariacá e Lagoa do Peixe</t>
  </si>
  <si>
    <t>Grupo Morão di Privintina</t>
  </si>
  <si>
    <t>Nos braços do Rio</t>
  </si>
  <si>
    <t>Associação de Curicaca</t>
  </si>
  <si>
    <t>Água e adequação de estradas</t>
  </si>
  <si>
    <t>Associação Agropastoril do Quilombo Fortaleza</t>
  </si>
  <si>
    <t>Água em Fortaleza</t>
  </si>
  <si>
    <t>ALTO SÃO FRANCISCO</t>
  </si>
  <si>
    <t>MÉDIO SÃO FRANCISCO</t>
  </si>
  <si>
    <t>SUB MÉDIO SÃO FRANCISCO</t>
  </si>
  <si>
    <t>I - relação e coerência com o Plano de Bacia vigente</t>
  </si>
  <si>
    <t>II - observância à relevância, urgência e regionalização, estabelecidas na Deliberação CBHSF nº 53, de 19 de agosto de 2010</t>
  </si>
  <si>
    <t>III - complementação a outros projetos</t>
  </si>
  <si>
    <t>IV - efeito multiplicador</t>
  </si>
  <si>
    <t>V - alcance da população beneficiada</t>
  </si>
  <si>
    <t>VI - existência de contrapartida</t>
  </si>
  <si>
    <t>VII - sustentabilidade temporal</t>
  </si>
  <si>
    <t>VIII - inovação</t>
  </si>
  <si>
    <t>BAIXO SÃO FRANCISCO</t>
  </si>
  <si>
    <t>Proposta de Projeto</t>
  </si>
  <si>
    <t>Breve descrição da proposta</t>
  </si>
  <si>
    <t>Região Fisiográfica</t>
  </si>
  <si>
    <t>Monitoramento da qualidade e quantidade de água dos rios Arrojado, Correntina, Formoso, Do Meio, Santo Antonio, Angico e Guará em Correntina</t>
  </si>
  <si>
    <t xml:space="preserve">Matas da liberdade: Educação e recuperação das áreas degradadas  </t>
  </si>
  <si>
    <t>Espaço sociocultural do Território Araçá/Volta</t>
  </si>
  <si>
    <t>"A grandeza do rio São Francisco e seu Povo", a importância da conservação cultural, ambinetal, educacional e materialistica do rio São Francisco e seus viventes</t>
  </si>
  <si>
    <t>Associação Comunitária Quilombo Lagoa das Piranhas</t>
  </si>
  <si>
    <t>Escola Estadual Indígena Capitão Francisco - Rodelas/BA</t>
  </si>
  <si>
    <t>Priorização de projetos segundo o art. 7º da Deliberação CBHSF nº 72 de 29 de novembro de 2012*</t>
  </si>
  <si>
    <t>* Cada critério atendido representa 1 (um) ponto e a soma de todos os pontos representa a priorização para aqueles que alcançarem maior valor.</t>
  </si>
  <si>
    <t>PONTUAÇÃO FINAL</t>
  </si>
  <si>
    <t>Construindo coletivamente o Zoneamento pesqueiro da bacia hidrográfica do rio Paraopeba: Valorização da vertente biodiversidade na gestão das águas</t>
  </si>
  <si>
    <t>Elaboração do Plano municipal de Saneamento; Elaboração do Plano Municipal de Gestão Integrada de Resíduos Sólidos; Implantação do Parque Municipal da Mata do Céu</t>
  </si>
  <si>
    <t>Realizar a instalação de um espaço cultural temático do Rio São Francisco para viabilizar o turismo cultural no município de Itacuruba - PE. Foi sugerido que o espaço funcionaria como alternativa econômica para o município.</t>
  </si>
  <si>
    <t>Núcleo de Meio Ambiente</t>
  </si>
  <si>
    <t>Eixo temático</t>
  </si>
  <si>
    <t>Centros culturais do Rio São Francisco</t>
  </si>
  <si>
    <t>Convivência com a seca</t>
  </si>
  <si>
    <t>Com o projeto, pretende-se implantar barragens subterrâneas, com o intuito de armazenar águas para os períodos de seca para cerca de 60 pequenos produtores rurais no distrito de Caatinga do Moura-BA. De forma concomitante, serão realizadas ações de educação ambiental junto aos produtores rurais da região beneficiada.</t>
  </si>
  <si>
    <t>Estudos e pesquisas</t>
  </si>
  <si>
    <t>Apoio à gestão de recursos hídricos</t>
  </si>
  <si>
    <t>A proposta é de realizar a construção de um Plano Diretor de Recursos Hídricos para a bacia do Rio Betume, em Sergipe. O projeto tem o apoio do órgão estadual responsável pela gestão dos recursos hídricos, o SEMARH e sugere a construção de um plano estadual que esteja em sintonia com o Plano de Bacia do Rio São Francisco.</t>
  </si>
  <si>
    <t>A Grota do Angico é uma UC que possui infraestrutura física com sede, alojamento e espaço para a instalação de Centro Educativo (objeto da proposta). No plano de manejo da UC foi prevista a implantação de centro educativo multifinalitário para atender demandas de visitas de estudantes, professores, pesquisadores e da comunidade em geral. Especificamente, as ações seriam voltadas à implantação de trilhas, exposição interpretativa e sinalização visual no parque.</t>
  </si>
  <si>
    <t>Estudos e projetos de Saneamento Básico - abastecimento de água</t>
  </si>
  <si>
    <t>Obras de Saneamento Básico - abastecimento de água</t>
  </si>
  <si>
    <t>A Grota do Angico é uma Uc que dispõe de sede administrativa com aproximadamente vinte funcionários e apta a receber visitantes. No entanto, o local não dispõe de sistema de abastecimento de água; atualmente a água é disponibilizada precariamente por meio de caminão pipa. Segundo o proponente, a vazão recalcada seria de 0,81 L/s em um trecho de 6.700 metros. O proponente afirma possuir projeto executivo do sistema, com memorial descritivo, planilhas orçamentárias e licença ambiental.</t>
  </si>
  <si>
    <t>Água saudável nos quilombolas</t>
  </si>
  <si>
    <t>SEMARH/AL</t>
  </si>
  <si>
    <t>Trata-se de uma demanda conjunta, compilada em um montate em foram solicitadas as construções de sistema de abastecimentos independentes, para comunidades quilombolas situadas em oito municípios alagoanos distintos sendo: Igreja Nova, Delmiro Gouveia, Pariconha, Pão de Açúcar, Piranhas, Piaçabuçu, Palestina e Traipu. Pelas informações descritas em fichas distintas, são requeridos projetos básicos e executivos que envolvem topografia, estudo de capacidade dos mananciais, projetos de engenharia, orçamentos e estudos ambientais. Ao todo, o oprjeto beneficiaria mais de 6 mil habitantes que vivem nas comunidades quilombolas.</t>
  </si>
  <si>
    <t>Recuperação de áreas degradadas em Apicuns, mangues e restingas na foz do rio São Francisco na região de Parapuca (Brejo Grande e Pacatuba, Sergipe)</t>
  </si>
  <si>
    <t>Apoio à gestão de Unidades de Conservação (UCs)</t>
  </si>
  <si>
    <t>Ações de recuperação hidroambiental</t>
  </si>
  <si>
    <t>Projetos e estudos de recuperação hidroambiental</t>
  </si>
  <si>
    <t>Foi apresentada uma demanda da comunidade indígena Tinguí Botó solicitando a elaboração de um plano de recuperação de áreas degradadas na aldeia, uma vez que, o local sofre atualmente devido ao usos anteriores da terra, que culminaram em elevados graus de erosão do solo e também supressão da mata nativa. Dentro da mesma demanda, foi sugerido que sejam realizadas atividades de educação ambiental junto à comunidade com foco na capacitação de educadores. É também solicitada a implantação de um viveiro de mudas, que seria destinado à produção de espécies nativas.</t>
  </si>
  <si>
    <t>O projeto se destinaria à realização de um diagnóstico florístico ambiental que posteriormente possibiliataria a contratação de ações para revitalização de áreas florestais degradadas na região do canal de Parapuca, próximo à foz do Rio São Francisco, em Sergipe. Concomitantemente, seriam realizadas atividades de conscientização ambiental junto aos moradores do local.</t>
  </si>
  <si>
    <t>O projeto objetiva implementar ações de recuperação ambiental na Bacia hidrográfica do Rio Boacica e seus afluentes na zona rural do município de Feira Grande, Alagoas.</t>
  </si>
  <si>
    <t>Monitoramento ambiental</t>
  </si>
  <si>
    <t xml:space="preserve">O proponente solicita um projeto para propiciar o monitoramento ambiental na foz do Rio São Francisco da fauna, flora e de impactos ambientais durante o período de um ano. Posteriormente, seria elaborado um catálogo de fotografias e contendo mapas temáticos indicando a presença das espécies e dos impactos ambientais possivelmente identificados. </t>
  </si>
  <si>
    <t>O município de Palmeira dos Índios possui cerca de 70 mil habitantes e dista 140 km de Maceió. A cidade não possui sistema de esgotamento sanitário e o seu esgoto é lançado in natura em sarjetas, córregos ou a céu aberto. Foi demandado pela CASAL, que é responsável pelo abastecimento de água na cidade, um projeto básico e projeto executivo para viabilização do sistema de esgotamento sanitário na cidade. Além de estudos ambientais para implantação do empreendimento.</t>
  </si>
  <si>
    <t>A proposta é de realizar a construção de um Plano Diretor de Recursos Hídricos para a bacia do Rio dos Pilões, em Sergipe. O projeto tem o apoio do órgão estadual responsável pela gestão dos recursos hídricos, o SEMARH e sugere a construção de um plano estadual que esteja em sintonia com o Plano de Bacia do Rio São Francisco.</t>
  </si>
  <si>
    <t>A proposta é de realizar a construção de um Plano Diretor de Recursos Hídricos para a bacia do Rio Jacaré, em Sergipe. O projeto tem o apoio do órgão estadual responsável pela gestão dos recursos hídricos, o SEMARH e sugere a construção de um plano estadual que esteja em sintonia com o Plano de Bacia do Rio São Francisco.</t>
  </si>
  <si>
    <t>A comunidade quilombola Vão dos Buracos é constituída em sua maioria, por pequenos agricultores extrativistas e está inserida na bacia do Rio Pardo. Devido ao perfil da comunidade, são altamente dependentes de boas condições ambientais para sua sobrevivência. O ecossistema local é frágil solo da região é altamente susceptível à erosão, fato que atualmente é crescente, devido aos usos inadequados da terra e dos recursos hídricos em um passado recente. O demandante solicita ações de recuperação ambiental como: cercamento de nascentes, adequação de estradas rurais, barraginhas e terraços, além de trabalhos de educação ambiental junto aos remanescentes quilombolas.</t>
  </si>
  <si>
    <t>Através de práticas agrícolas inadequadas, o solo da bacia do Córrego Pasto dos Bois foi bastante degradada ao longo dos anos e o potencial hídrico da mesma tem sido prejudicado. Foi proposta uma demanda que pudesse realizar trabalhos de revitalização ambiental na bacia, perfazendo trabalhos como: proteção de nascentes, terraceamento, descompactação do solo para recarga hídrica do solo, adequação de estradas, construção de barraginhas e cercamento de nascentes, além de trabalhos de mobilização socioambiental junto aos moradores.</t>
  </si>
  <si>
    <t>A comunidade do Bonito é constituída em sua maioria por pequenos agricultores de subsistência e se encontra na zona rural de Buritis-MG. A bacia do Córrego Bonito possui elevado potencial de produção de água e por esta razão o demandante sugere ações que viabilizem a proteção da bacia hidrográfica, dentre eles: cercamento de nascentes, adequação de estradas rurais, terraceamento e descompactação do solo para propiciar a recarga hídrica do solo.</t>
  </si>
  <si>
    <t>Foi proposta a realização de ações de recuperação ambiental, tais como: terraceamento, descompactação do solo, adequação de estradas e cercamento de nascentes na bacia do Córrego Logradouro, em Formoso-MG. Os solos da bacia têm sofrido nos últimos anos com manejos inadequados, repercutindo em piora na qualidade ambiental da bacia. A região conta, em sua maioria, com pequenos produtores rurais, dedicados à pecuária leiteira e por isso, dependem bastante de boa qualidade de água e em abundância para sua produção. Segundo a proposta, seriam diretamente beneficiadas cerca de 150 pessoas.</t>
  </si>
  <si>
    <t>Projeto de revitalização da sub-bacia dos córregos João Alves e Sucuriú</t>
  </si>
  <si>
    <t>Barco Escola - Rio Vivo / Educação para as Águas</t>
  </si>
  <si>
    <t>Projeto de micro bacia hidrográfica dos rios Roda Velha, Pau do óleo e Pratinha</t>
  </si>
  <si>
    <t>Foi encaminhada proposta sugerindo ações que visem a proteção dos recursos florestais e hídricos na bacia do Ribeirão Estiva, município de Luz-MG, através da implementação de ações como: proteção de nascentes, implantação de terraços e barraginhas em pontos considerados estratégicos do ponto de vista hidroambiental. A região da bacia possui remanescentes de mata atlântica.</t>
  </si>
  <si>
    <t xml:space="preserve">De acordo com a demanda, o Ribeirão Marmelada, que atravessa o perímetro urbano de Abaeté-MG, tem sofrido continuamente com processos de uso e ocupação do solo inadequados do ponto de vista ambiental. Os recursos mais afetados são os cursos d'água e as florestas, repercutindo em perda de qualidade de vida das populações. Por tais razões: o projeto sugere a revegetação das matas ciliares em um trecho da bacia, além de atividades de mobilização socioambiental para garantir a sustentabilidade e maior alcance do projeto. </t>
  </si>
  <si>
    <t>O demandante do projeto solicita elaboração de planos de recuperação de áreas degradadas no município de Martinho Campos. Segundo a demanda, existem áreas com processos de degradação muito acentuados e requerem ações urgentes de mitigação.</t>
  </si>
  <si>
    <t>A proposta encaminhada, requer a implantação de medidas que visem recuperar e proteger as matas ciliares em áreas do município de Cedro do Abaeté, contribuindo para a revitalização das bacias do Rio Marmelada e também do Rio Indaía, importantes afluentes do Rio São Francisco.</t>
  </si>
  <si>
    <t>O demandante, Prefeitura Municipal de Papagaios, solicita solução para problema existente em áreas do município em decorrência do acúmulo de resíduos provenientes do beneficiamento de um produto mineral muito abundante na região, a ardósia. A proposta de projeto requer a adoção de medidas que possam inicialmente, remover e reutilizar o material descartado e, em seguida, recuperar áreas onde se verifique o acúmulo dos resíduos.</t>
  </si>
  <si>
    <t>Obras de Saneamento Básico - esgotamento sanitário</t>
  </si>
  <si>
    <t>A Prefeitura de Papagaios, como demandante, solicita a aplicação de recursos com vistas à possibilitar melhorias no sistema de coleta de esgoto sanitário no município de Papagaios. Segundo o demandante, atualmente há uma rede de esgoto existente, porém, carece de reparos para o melhor funcionamento.</t>
  </si>
  <si>
    <t>A Prefeitura de Papagaios, como demandante, solicita a aplicação de recursos com vistas à realizar o aumento da distribuição de água no município, em áreas rurais e urbanas. Especificamente, a demanda de projeto requer a perfuração de novos poços artesianos, capazes de atender à atual e futura demanda.</t>
  </si>
  <si>
    <t>O Rio da Prata é um dos principais formadores do Rio Paracatu e suas nascente se localizam em Patos de Minas, município caracterizado por um grande desenvolvimento econômico atrelado ao agronegócio. A região de cabeceira do Rio da Prata é caracterizado por diversos complexos de montanhas, no entanto, seu entorno possui grandes propriedades rurais, funcionando como fator de pressão ambiental. Desta forma, o demandante requer ações que possibilitem recuperar matas ciliares do rio e também realizar a proteção das cabeceiras, adotando ações como: cercamento de nascentes, terraceamento, construção de barraginhas e adequação de estradas, melhorando a qualidade hidroambiental do Rio da Prata.</t>
  </si>
  <si>
    <t>O rio Areado é afluente do Rio Abaeté. A área de cabeceira do rio é utilizada por agricultura e pecuária maciçamente, o que torna o rio Areado alvo frequente de impactos ambientais. O baixo curso do rio é repleto de dragas para extração de areia. Com a demanda, o proponente sugere adoção de práticas que visam recuperar a bacia hidrográfico do Areado e também criar dispositivos de proteção da mesma, como: construção de barraginhas, terraços e cercamento de nascentes.</t>
  </si>
  <si>
    <t>O proponente, a Prefeitura Municipal de Janaúba, propõe a criação de um Centro que promova a educação ambiental com os estudantes do município, mais especificamente para contribuir com a preservação do Rio Gorotuba. Segundo informado, já existe um local disponibilizado pela Prefeitura para tal, porém, a obra está inacabada. A infraestrutura solicitada requer a implantação de banheiros, biblioteca temática, sala de palestras, salas administrativas e cantina.</t>
  </si>
  <si>
    <t>Centros de Convivência Socioambiental</t>
  </si>
  <si>
    <t>O demandante solicita ações estruturais do tipo: cercamento de nascentes, adequação de estradas rurais com construção de cacimbas de água pluvial e plantio de espécies nativas com a finalidade de melhorar a recarga do lençol freático na bacia do Alto Rio Pará e, consequentemente, melhoria das condições de drenagem da bacia e da disponibilidade hídrica. O programa, segundo o demandante, dará continuidade a projetos já instalados, oriundos de recursos do FHIDRO e também CODEVASF. Consta ainda que, atualmente, existe uma demanda espontânea de produtores rurais interessados em receber as benfeitorias em suas propriedades. As propriedades têm áreas que variam de 30 a 150 hectares e a principal atividade é a pecuária leiteira. Junto à proposta, foi anexada uma planilha contendo um orçamento preliminar do projeto, endossado pelo CBH Pará.</t>
  </si>
  <si>
    <t>Recuperar a cultura do artesão, criar um grupo de vaqueiro</t>
  </si>
  <si>
    <t>Foi apresentada demanda que objetiva realizar projeto para revitalização da bacia do Rio São Pedro, em São Sebastião do Oeste-MG. A bacia é caracterizada por possuir relevo montanhoso e as propriedades existentes são em sua maioria pequenas e de subsistência, com presenã de avicultura de corte. A ausência de acompanhamento técnico favorece a utilização inadequada da terra, que por sua vez, culmina na queda da qualidade ambiental na bacia, principalmente, ocasionando déficit hídrico. A proposta solicita a criação de práticas reparadoras como: recomposição florística, construção de cercas, terraceamento e adequação de estradas rurais. Como forma de auxiliar na análise, o demandante anexou uma planilha com orçamento preliminar, endossado pelo CBH Pará.</t>
  </si>
  <si>
    <t>Comitê da Bacia Hidrográfica do Rio Paracatu</t>
  </si>
  <si>
    <t xml:space="preserve">De acordo com proposta encaminhada pela HIDROEX / UNESCO, seria montado um projeto que consistiria na aquisição de um barco dotado de dispositivos capazes de realizarem monitoramento da fauna hidrobiológica (fitoplanctons, invertebrados bentônicos, cianobactérias e mexilhões) do leito do Rio São Francisco, em um trecho situado entre Pirapora-MG e Manga-MG, através de 30 pontos pré selecionados, com coletas trimestrais. Também seria adquirida uma sonda multiparâmetros para auxílio às pesquisas. A embarcação ainda seria utilizada como meio de difusão de educação ambiental e treinamento junto à comunidade ribeirinha. A demanda solicitada é uma complementação de um projeto já existente, avençado entre a HIDROEX e a CEMIG e as entidades conveniadas já possuem 90% do valor necessário para viabilização do projeto. </t>
  </si>
  <si>
    <t>Faculdade Santo Agostinho / ICA-UFMG</t>
  </si>
  <si>
    <t>A proposta representa uma demanda multidisciplinar, com o objetivo de agregar conhecimento à um grupo de iniciação científica interinstitucional de entidades de ensino superior de Montes Claros-MG. Dentre as ações demandadas pelo projeto, estão o financiamento de estudantes do ensino superior para que estes desenvolvam ações de treinamento e educação ambiental em escolas secundárias do município. Dentre os treinamentos estão: projeto de aquecedor solar de baixo custo, reciclagem de resíduos, consumo consciente de água e energia, agroecologia, etc. O projeto seria gerenciado por professores / pesquisadores das instituições de ensino demandantes.</t>
  </si>
  <si>
    <t>Foi solicitado pelo demandante, uma ideia de projeto para implantação de ações para recuperação de bacias hidrográficas no município de Salinas-MG. Por sua vez, o território do município não se encontra inserido na Bacia Hidrográfica do Rio São Francisco.</t>
  </si>
  <si>
    <t>Obras de Saneamento Básico - drenagem urbana</t>
  </si>
  <si>
    <t>A demanda em questão veio requerer a instalação de estruturas de drenagem pluvial no município de Pompéu, na área urbana. Ao todo, a população beneficiada seria de quase 30 mil habitantes. Segundo o demandante há atualmente problemas de drenagem em partes baixas da cidade. Há apenas um projeto semi elaborado, carecendo de projeto executivo para sua implantação.</t>
  </si>
  <si>
    <t>No município de Pompéu (zona urbana) existe uma densa área verde, na qual a Administração Municipal pretende implantar uma unidade de conservação de representatividade municipal. A especulação imobiliária no local é crescente e o surgimento de empreendimentos imobiliários no local poderia extinguir boa parte esta área verde. Desta maneira, foi requerido um projeto que viabilizasse a criação desta unidade de conservação no local, denominada de parque ecológico. Já existe, inclusive, um levantamento topográfico do local em posse do demandante.</t>
  </si>
  <si>
    <t>Estudos e projetos de Saneamento Básico - esgotamento sanitário</t>
  </si>
  <si>
    <t xml:space="preserve">Revitalização do Córrego das Pedras </t>
  </si>
  <si>
    <t>Estudos e projetos de Saneamento Básico - resíduos sólidos urbanos</t>
  </si>
  <si>
    <t>A demanda veio requerer a implantação de medidas de recuperação e conservação de bacias hidrográficas em afluentes do Rio São Francisco, situados em Pompéu-MG. Segundo a demanda, existem vários processos erosivos instalados nos locais e medidas como: construção de barraginhas, adequação de estradas rurais, cercamento de nascentes e outros são essenciais para a melhoria hidroambiental das micro bacias.</t>
  </si>
  <si>
    <t>Nas margens do Lago de Três Marias, em Pompeú, existe um núcleo rural intitulado Balneário dos Lagos. A inexistência de tratamento de esgoto no local, ocasiona a deposição dos efluentes em fossas negras, podendo atingir as águas do reservatório. O demandante do projeto veio requerer uma alternativa local para tratamento de esgoto produzido por aproximadamente 450 habitantes que lá vivem. Apesar de haver parcelamento rural, foi afirmado que há caracterizadas de urbanização nos lotes, devido ao adensamento espacial existente nas edificações.</t>
  </si>
  <si>
    <t>Foi solicitado pelo demandante a elaboração de estudo capaz de subsidiar a implantação de um sistema municipal para gestão dos resíduos sólidos urbanos, com a correta destinação, havendo a traigem e a possível reciclagem ou reutilização dos resíduos sólidos. Segundo a ficha de projeto, ainda não existem locais apropriados para a destinação dos resíduos e posterior triagem / deposição. Ainda foi informado que o município de Pompéu participa de um Consórcio Intermunicipal para gerenciamento dos resíduos sólidos.</t>
  </si>
  <si>
    <t>Foi demandado, pela Prefeitura de Tiros-MG, um projeto para viabalizar a canalização do Córrego dos Pindaíbas, que corta o trecho urbano de Tiros. A justificativa apresentada pelo demandante se traduz na existência do lançamento de esgoto de toda a cidade no córrego e também pela existência de nascentes desprotegidas à montante da cidade.</t>
  </si>
  <si>
    <t>Plano Municipal de Saneamento Básico</t>
  </si>
  <si>
    <t>O município de São Gotardo é fortemente influenciado em sua economia pela agricultrura irrigada de grande escala, se destacando na produção de cereais e hortaliças. Por se localizar em uma região alta (em torno de 1.100 metros), existem diversas nascentes e tributários da Represa de Três Marias no município, o Córrego Confusão, utilizado no abastecimento da cidade e que corta a área urbana é um deles. Foram identificados, segundo o demandante, diversos pontos de pressão sobre o córrego, que poderão comprometer a disponibilidade de água no futuro. Para reverter a situação atual, foram solicitadas medidas de proteção ou recuperação na bacia, tais como: cercamento de nascentes, enriquecimento vegetal, construção de barraginhas e terraceamento.</t>
  </si>
  <si>
    <t>O local conhecido como "Pirá meu peixe" é um espaço público multiuso que se presta a apoiar pescadores e também possui a função de oferecer trabalhos de educação socioambiental, com trilhas ecológicas em áreas nativas de cerrado. Porém, a estrutura atualmente existente não possibilita seu uso de forma intensiva e foi apresentada proposta para aumentar a capacidade de atendimento deste espaço da seguinte forma: criação de espaço lúdico, montagem de áreas de lazer e biblioteca temática tendo como pano de fundo o Rio São Francisco.</t>
  </si>
  <si>
    <t>Foi encaminhada proposta de pesquisa voltada a investigar os possíveis impactos existentes em espécies de peixes de veredas (ambiente fluvial muito comum em áreas de cerrado), causados por alterações advindas da utilização do solo e da água nas bacias das veredas da região do Lago de Três Marias. A metodologia de desenvolvimento do projeto encontra-se em fase de construção, segundo a ficha de projeto apresentada.</t>
  </si>
  <si>
    <t>O demandante CIBAPAR, encaminhou uma proposta de projeto, na qual sugere a elaboração de um trabalho de "zoneamento pesqueiro" na Bacia do Rio Paraopeba. É citada a Lei estadual 14.181 / 2002, como instrumento de justificativa, uma vez que, o dispositivo legal abrange a proteção da fauna e da flora aquáticas e do desenvolvimento da pesca no estado. O estudo geraria produtos como: mapas temáticos destinados ao setor pesqueiro, investigação da atividade pesqueira na bacia, estratégias e planos para consolidar a pesca sustentável, etc.</t>
  </si>
  <si>
    <t>Obras de Saneamento Básico - resíduos sólidos urbanos</t>
  </si>
  <si>
    <t>Foi apresentada uma demanda do município de São Gotardo requerendo a instalação de unidade de triagem e compostagem no município. Atualmente, o município não possui aterro sanitário licenciado e o local pode estar causando sérios danos ambientais. Foi disponibilizada uma nova área para construir o aterro sanitário do município e a implantação conjunta da unidade de triagem e compostagem, complementaria o empreendimento.</t>
  </si>
  <si>
    <t>A comunidade de Pontal do Abaeté, zona rural de São Gonçalo do Abaeté, situada a 24 km da sede é muito procurada por turistas e pescadores. A única estrada de acesso se encontra em situação precária, do ponto de vista hidroambiental, necessitando passar por obras de adequação do seu leito. A ineficiência do sistema de drenagem, aliada ao uso intensivo justificaria a adequação desta estrada, conforme o demandante sugere.</t>
  </si>
  <si>
    <t>A demanda em questão solicita a implantação ações de recomposição da flora devastada ao longo dos anos na Bacia do Córrego Riachão, afluente do Lago de Três Marias. Segundo a ficha de projeto encaminhada, a região possui em torno de 30 hectares que carecem de recuperação. A maioria das áreas é constituída de pequenas propriedades rurais, com agricultura de subsistência. Junto à recuperação ambiental das matas, seriam difundidas ações de educação ambiental com os moradores beneficiados e com as crianças das escolas da região.</t>
  </si>
  <si>
    <t>Monitoramento e avaliação da intrusão salina no estuário do Rio São Francisco em função das alterações de vazão</t>
  </si>
  <si>
    <t>UFAL</t>
  </si>
  <si>
    <t>Levantamento e demarcação fundiária da área correspondente ao refúgio da vida silvestre dos morros do Craunã e do Padre</t>
  </si>
  <si>
    <t>FDA - Forum de Defesa Ambiental</t>
  </si>
  <si>
    <t>Biodiversidade e conservação de espécies nativas economicamente viáveis para o Baixo São Francisco: aquisição de de equipamentos e laboratórios para ações de repovoamento</t>
  </si>
  <si>
    <t>Projeto Viva o Capiá (um modelo de gestão sustentável para a agricultura familiar em áreas susceptíveis à desertificação no semiárido alagoano)</t>
  </si>
  <si>
    <t>IMA - Instituto de Meio Ambiente de Alagoas</t>
  </si>
  <si>
    <t>Foi apresentada uma solicitação na qual o demandante requer a realização de um estudo que possa avaliar a possível intrusão salina no estuário do Rio São Francisco, causada pela redução da vazão efluente no complexo hidrelétrico de Xingó. Na demanda é requerido um monitoramento ao longo de um ano e seriam monitorados os parâmetros diversos como por exemplo: salinidade, condutividade elétrica, temperatura, pH, etc. O ponto sugerido para monitoramento fica na altura da cidade de Propriá-SE, próximo a ponte ferroviária.</t>
  </si>
  <si>
    <t>A demanda apresenta refere-se a um projeto de pesquisa que pretende avaliar técanica e economicante o cultivo de camarões em parques aquícolas no Baixo São Francisco. Segundo o proponente, nos últimos anos, as mudanças provocadas pelo ser humano no ambiente têm contribuído para o desequilíbrio dos ecossistemas estuarinos do Rio São Francisco e determinando a redução da oferta natural dos produtos pesqueiros e, a população de baixa renda que vive da pesca artesanal é a que mais tem sentido estes efeitos adversos. Com a proposta, o proponente salienta que poderão haver inúmeros resultados positivos para a população que depende da pesca para seu sustento.</t>
  </si>
  <si>
    <t>O córrego Amaro Ribeiro nasce à montante da cidade de Conselheiro Lafaiete. Ao adentrar o perímetro urbano, este córrego percorre o parque municipal Eurico Figueiredo, notável unidade de conservação com remanescentes do bioma mata atlântica no município e é administrado pela proponente do projeto, a ARPA. Na proposta, são requeridas medidas para atenuar os efeitos da pressão ambiental causada pela urbanização ao redor do parque. São comuns os processos de desbarrancamentos às margens do córrego e desta maneira, são solicitada ações para estabilização das suas margens a partir de recursos geotécnicos e pelo plantio de mudas nativas.</t>
  </si>
  <si>
    <t>Foi requerido um projeto para realizar ações de melhorias hidroambientais a partir da implantação de curvas de nível e construção de barraginhas na zona rural de Matutina-MG. Aliado ao projeto, seriam abordadas questões de educação ambiental junto aos residentes das áreas beneficiadas.</t>
  </si>
  <si>
    <t>A bacia do Córrego Mutuca fica localizada em Morada Nova de Minas e tem observado diversas supressões de vegetação no cerrado nos últimos anos para dar lugar a pastagens, consequentemente, foi iniciado um processo de redução contínua da disponibilidade hídrica na bacia. O proponente veio requerer a implantação de medidas de recomposição da vegetação para assim, tentar reestabelecer o equilíbrio ambiental na bacia e por sua vez, aumentar a oferta hídrica local, propiciando a produtividade agrícola das propriedades instaladas.</t>
  </si>
  <si>
    <t>Centros de convivência socioambiental</t>
  </si>
  <si>
    <t>A demanda encaminhada requer a implantação de uma unidade capaz de realizar atividades voltadas à educação ambiental na região do Lago de Três Marias. Por meio de um barco-escola que seria equipado com dispositivos capazes de possibilitar a nevegação e também a realização de atividades lúdicas, o proponente sugere esta demanda.</t>
  </si>
  <si>
    <t>O CBH Paracatu apresentou uma demanda de projeto, na qual, solicita a realização de projeto para o alcance de metas estabelecidas em seu Plano Diretor de bacia hidrográfica. As metas referem-se, especificamente, à redução percentual do assoreamento na Bacia do Rio Paracatu. Desta maneira, o demandante solicita a elaboração de um estudo técnico voltado a construir um 'Projeto Executivo' para controle da erosão e assoreamento da bacia, de acordo com as premissas estipuladas em seu Plano Diretor de Recursos Hídricos.</t>
  </si>
  <si>
    <t xml:space="preserve">A demanda em questão se trata de solicitação para estruturação de viveiro de mudas do IEF (Instituto Estadual de Florestas de Minas Gerais) na região de Patos de Minas. O viveiro, posteriormente, produziria mudas que seriam aplicadas na recuperação de matas ciliares, nas bacias do Rio Paracatu e Entorno do Lago de Três Marias. </t>
  </si>
  <si>
    <t>A Prefeitura de Buritizeiro-MG, apresentou carta onde ressalta a necessidade urgente de se recuperar a vegetação ciliar do Córrego das Pedras, afluente do Rio São Francisco naquele município. A foz do Córrego é frequentemente visitada por turistas da região devido à beleza natural muito peculiar e a existência de diversos afloramentos rochosos ao longo das margens e leito do córrego impõem ao corpo hídrico um espetáculo natural, no entanto, os recorrentes desmatamentos podem afetar seriamente este potencial ecoturístico no futuro.</t>
  </si>
  <si>
    <t>Recuperação e conservação de nascentes de Macaúbas-BA</t>
  </si>
  <si>
    <t>Assoc. Comunitária dos Pequenos Agricultores de Macacos</t>
  </si>
  <si>
    <t>Território de Identidade Bacia do Paramirim</t>
  </si>
  <si>
    <t>Estudos e projetos de recuperação hidroambiental</t>
  </si>
  <si>
    <t>O Rio Paramirim, atualmente, vem sendo degradado por intensivos processos antrópicos ao longo do seu curso, como por exemplo: desmatamento, assoreamento, etc. Um rio que, em tempos passados foi perene, segundo informa a ficha de projeto. Por tal razão, o demandante solicita um estudo (diagnóstico) para determinar um plano de ação para reverter o atual quadro deste ponto em diante.</t>
  </si>
  <si>
    <t xml:space="preserve">A comunidade tradicional Araçá/Volta é um território quilombola que vive às margens do Rio São Francisco e veio através desta demanda requerer a disponibilização e estruturação de um espaço para realização de suas reuniões administrativas. Trata-se de um salão de 10 X 16 metros, além da construção de banheiro e cozinha.  </t>
  </si>
  <si>
    <t>Por meio desta demanda, a Comunidade Araçá/Volta solicita a construção de um espaço sociocultural que teria como finalidade propiciar a apresentação de atividades de cunho cultural, havendo o apelo histórico da ocupação quilombola e ribeirinha na região. Mais precisamente, o espaço constaria de duas salas de aula com 10 X 10 metros, além de banheiro e biblioteca para a população local.</t>
  </si>
  <si>
    <t>Outros</t>
  </si>
  <si>
    <t>Na comunidade rural do Pambu, em Serra do Ramalho-BA vivem aproximadamente 500 pessoas. A distribuição da água é realizada por meio de bombeamento com motor diesel. O atual sistema é precário e torna-se caro devido ao uso do óleo diesel. Desta maneira, a comunidade veio requerer uma demanda na qual o atual sistema de bombeamento da água para consumo humano fosse substituído pela energia elétrica, ao invés do óleo diesel.</t>
  </si>
  <si>
    <t>Em Bom Jesus da Lapa-BA, margeando o Rio São Francisco vive a comunidade quilombola Araçá/Cariacá e a comunidade Lagoa do Peixe, entretanto, ainda não recebem água potável e encanada para o seu consumo, forçando-os, muitas vezes a consumir água de baixa qualidade sanitária. Por meio desta demanda, a comunidade solicita o projeto de um sistema capaz de captar água, tratar e distribuir à população local que atualmente possui em torno de 1000 famílias, com residências instaladas ao longo de um trecho do rio.</t>
  </si>
  <si>
    <t>Segundo foi apresentado na proposta houve a instalação de redes de distribuição de água pela CODEVASF em 2011 na comunidade quilombola Lagoas das Piranhas, no entanto, nunca foi efetivada a construção da estação de tratamento de água. A comunidade solicita, por meio da ficha de projeto, a operacionalização do sistema, a iniciar pela construção de uma estação de tratamento de água.</t>
  </si>
  <si>
    <t>Educação ambiental</t>
  </si>
  <si>
    <t>Por meio da demanda, foi solicitada uma demanda para promover a educação ambiental junto aos moradores ribeirinhos do Rio Paramirim, na divisa dos municípios de Ibipitanga e Macaúbas, na Bahia. Seriam realizados trabalhos junto aos cerca de 1800 moradores da região. A mobilização por meio da educação ambiental poderia contribuir para a melhoria do atual quadro de degradação do Rio Paramirim naquele local.</t>
  </si>
  <si>
    <t>Recuperação do Riacho da Caeira</t>
  </si>
  <si>
    <t xml:space="preserve">A comunidade da Barrinha, está localizada em Bom Jesus da Lapa, bem próxima à ponte sobre o Rio São Francisco que dá acesso à cidade e conta com cerca de 100 famílias. A água ali consumida é retirada diretamente do rio e consumida sem qualquer tratamento prévio pela população, apesar de sua elevada turbidez. A demanda apresentada solicita uma alternativa que possa realizar o tratamento da água para consumo humano naquele local. </t>
  </si>
  <si>
    <t>Fica localizado em Bom Jesus da Lapa-BA a comunidade quilombola de Quilombo da Peroba, que, por sua vez, sofre com a escassez de água para seu consumo. No passado, havia um olho d'água onde a população retirava a água para seu consumo, no entanto, este acabou secando e hoje a distribuição de água é realizada pelo Exército em carros pipa. Foi solicitado, por meio de ficha de projeto, a construção de adutoras que trouxessem água do Rio São Francisco para a comunidade local, resolvendo a problemática falta de água na comunidade. Seriam beneficiadas cerca de 40 famílias.</t>
  </si>
  <si>
    <t>Na comunidade rural de Quincas e Lapinha vivem aproximadamente 400 famílias, distribuídas em dois aglomerados principais. Mesmo assim, ainda não dispõem de abastecimento de água para suas necessidades. A água consumida vem de poços e foi apresentado que esta é insuficiente e de péssima qualidade, por esta razão a comunidade vem solicitar alternativa para aumentar a sua oferta e também para realização de tratamento prévio a fim de que a água consumida apresente condições mínimas de potabilidade.</t>
  </si>
  <si>
    <t xml:space="preserve">Foi apresentada demanda de cunho cultural, objetivando a implantação de um centro de expressão cultural, para valorizar o papel do artesão de couro da região. O centro seria instalado no município de Bom Jesus da Lapa-BA, a partir de demanda endossada pelo Sindicato dos trabalhadores rurais do município. </t>
  </si>
  <si>
    <t>A demanda apresentada pela comunidade quilombola Fortaleza, em Bom Jesus da Lapa-Ba, veio solicitar uma solução para viabilizar o abastecimento de água no local, que conta hoje com cerca de 200 famílias e está situada à 600 metros de distância do Rio São Francisco. Dessa forma, solicita-se a implantação de um sistema contendo captação/recalque da água e também seu tratamento para fornecer água potável.</t>
  </si>
  <si>
    <t>A comunidade da Curicaca com cerca de 300 famílias vive em Bom Jesus da Lapa-BA e tem sofrido com a escassez de água para consumo humano. De tal forma que, foi soliciitado, através de demanda uma solução para este problema, que seria solucionado com a disponibilização de água potável para a população.</t>
  </si>
  <si>
    <t>Na comunidade rural do Pambu, em Serra do Ramalho-BA vivem aproximadamente 500 pessoas. Existem várias lagoas marginais no local e grande variedade de peixes, porém, nos dias atuais é observado um sério impacto ambiental, causado pelo assoreamento que tem origem em partes mais altas, em decorrência do uso inadequado do solo. A demanda veio requerer a proteção marginal por espécies vegetais com posterior limpeza e desassoreamento das lagoas para que a criação de peixes possa acontecer sem maiores problemas.</t>
  </si>
  <si>
    <t>O município de São Desidério é notório por suas diversas riquezas ecoturísticas e natureza exuberante. Por meio de uma ficha de projeto é pleiteado um projeto para realizar a construção de um centro cultural para promoção do artesanato com uso da palha do buriti e do capim dourado, que possuem reconhecido valor econômico como artigos artesanais. O extrativismo vegetal é importante por se caracterizar como uma atividade rentável e sustentável, já que não requer a supressão vegetal para seu funcionamento. O centro cultural seria instalado em um terreno já adquirido em um distrito de São Desidério e gerido pela Prefeitura Municipal. Foi apresentada uma planta baixa anexada à proposta.</t>
  </si>
  <si>
    <t>Secretaria Municípal de Meio Ambiente e Sustentabilidade de Barreiras</t>
  </si>
  <si>
    <t>O Assentamento Rural Ilha da Liberdade possui cerca de 30 famílias e fica localizado em Barreiras-BA. O projeto de assentamento foi realizado pelo INCRA e os assentados não possuem banheiro em casa e também não dispõem de um adequado sistema para destinar os efluentes domésticos, muitas vezes os dispondo em cursos d'água ou mesmo a céu aberto. Sendo assim, foi encaminhada uma proposta na qual é requerida a implantação de fossas sépticas para eliminar  o atual problema sanitário, evitando a contaminação de cursos d'água e o comprometimento da saúde dos assentados.</t>
  </si>
  <si>
    <t>Com o objetivo de realizar a recuperação hidroambiental na bacia do Riacho da Caeira, no semi árido da Bahia que encontra-se com boa parte da vegetação ciliar degradada foi encaminhada proposta de projeto para iniciar um trabalho que visa recuperar a vegetação devastada na nascente do Riacho da Caeira e, assim melhorar a disponibilidade hídrica no local. Segundo o proponente, cerca de 400 moradores poderiam ser diretamente beneficiados com o projeto.</t>
  </si>
  <si>
    <t>O Rio Paramirim é afluente do Rio São Francisco, pela margem direita. No passado este rio era perene, porém, processos antrópicos provocaram a redução da vazão gradativamente, até que em certos trechos este secou em períodos de estiagem. É comum a prática de cultivo agrícola no leito dos próprios cursos d'água da região. Por esta razão, o proponente veio solicitar a implantação de um projeto de recuperação hidroambiental focado na recomposição das matas ciliares a partir das suas nascentes. Segundo a proposta apresentada, os produtores desconhecem a legislação florestal do Brasil, que preconiza a existência de uma faixa de proteção marginal nos cursos d'água.</t>
  </si>
  <si>
    <t>Construção de barragem de pedra no Rio Pedreiro</t>
  </si>
  <si>
    <t>Às margens do Rio Pedreiro em Macaúbas-BA vivem aproximadamente 600 pessoas, distribuídas nas comunidades deTabocas, Batateiras e Santa Cruz. O local apresenta diversos pontos de assoreamento no leito do rio, comprometendo a disponibilidade hídrica para os produtores ribeirinhos que não possuem outras fontes hídricas. Para tentar amenizar a situação, o proponente veio requerer um projeto para implantação de barragens de pedra ao longo de um trecho de rio que funcionariam como barreiras que reteriam sedimentos e melhorariam a drenagem no rio.</t>
  </si>
  <si>
    <t>Convivência com a seca / educação ambiental</t>
  </si>
  <si>
    <t>Foi requerido pelo demandante, um trabalho voltado à educação ambietnal e aperfeiçoamento de pequenos agricultores do Povoado de Canto, em Macaúbas-BA. O projeto seria fundamentado na exposíção de técnicas produtivas apropriadas ao clima semiárido, de tal maneira que, incentivasse os produtores à mudança dos meios de produção, pautada na sustentabilidade de sua propriedade.</t>
  </si>
  <si>
    <t>O Rio do Pires, na comunidade de Mocambo, em Caturama-BA se encontra em elevado estágio de degradação, justificando o encaminhamento de demanda voltada à sua recuperação hidroambiental por meio de obras de revitalização. Em complementação, seriam realizadas atividades de mobilização e educação ambiental junto aos moradores da comunidade beneficiada.</t>
  </si>
  <si>
    <t>Por meio de proposta apresentada, o demandante requer a recuperação de um trecho de mata ciliar do Rio Paramirim (afluente do Rio São Francisco pela margem direita), situado entre os povoados de Santa Apolônia e Jurema, em Macaúbas-BA, uma vez que, no local é detectado um grande processo de desmatamento, contribuindo para a perda da qualidade hidroambiental.</t>
  </si>
  <si>
    <t>Na comunidade de Umburana, zona rural de Botuporã-BA, estão instalados pequenos produtores rurais que sofrem com os efeitos da estiagem. Foi proposto um projeto que realizasse a construção de barragens subterrâneas em locais tecnicamente selecionados para aumentar a disponibilidade de água na comunidade e amenizar os efeitos da seca e aumentar a produtividade das propriedades locais.</t>
  </si>
  <si>
    <t>Projeto de saneamento ambiental rural nas Comunidades de Barreiro e Conceição de Baixo</t>
  </si>
  <si>
    <t xml:space="preserve">Os rios Roda Velha, Pau do Óleo e Pratinha são importantes afluentes do Rio das Fêmeas, que é bastante caudaloso. A bacia destes três afluentes somadas  ultrapassam os 6 mil km². A atividade agropecuária é intensa e, muitas vezes prejudicial à qualidade hidroambiental, apesar de importante em termos econômicos no município de São Desidério-BA. A erosão hídrica é a principal ameaça, o que motivou a apresentação da demanda em questão, visando a recuperação hidroambiental nestas três sub bacias. Dentre as medidas solicitadas estão: adequação de estradas rurais, terraceamento, construção de barraginhas e outras. </t>
  </si>
  <si>
    <t>As comunidades rurais de Barreiro e Conceição de Baixo estão localizadas no município de São Desidério e não possuem, atualmente, nenhuma infraestutura para destinação de efluentes sanitários das suas moradias. Tal situação tem elevado os índices de esquitossomose junto aos moradores e, por tal razão, veio o requerente demandar a instalação de 61 (sessenta e uma) unidades sanitárias com banheiros e fossas sépticas no intuito de reduzir a incidência de doenças de veiculação hídrica e melhorar consideravelmente a qualidade de vida dos seus habitantes.</t>
  </si>
  <si>
    <t>O uso inadequado do solo e principalmente, às margens do Rio Paramirim, tem elevado bastante a erosão e desbarrancamento das encostas, que por sua vez, repercutem em elevados índices de assoreamento da sua calha, reduzindo bastante a disponibilidade hídrica nos anos recentes. Desta maneira, o solicitante pleiteia a implantação de uma série de ações para contribuir para melhorias em relação à situação atual como: terraceamento das áreas à montante, adequação de estradas rurais, cercamento das nascentes, barragens de pedra na calha do rio, dentre outras.</t>
  </si>
  <si>
    <t>Barco Escola Vapor Encantado</t>
  </si>
  <si>
    <t>O demandante deste projeto, o classificou como sendo "projeto especial", conforme DN 72/2012 do CBHSF. A proposta veio requerer a reforma e adequação de um barco escola, ancorado em Ibotirama-BA, às margens do Rio São Francisco. Foi apontado que o barco não tem condições de atender ao seu propósito que é o de difundir a educação ambiental na região, pelo fato de não possuir condições mecânicas e estruturais em condições de navegabilidade atualmente, impossibilitando o licenciamento da embarcação junto à Marinha. O barco pertence ao patrimônio do município de Ibotirama-BA e quando em funcionamento poderá atender diretamente um público de 80 mil pessoas.</t>
  </si>
  <si>
    <t>A demanda tem como objetivo criar e manter um Centro capaz de fomentar a educação ambiental no município de Barreiras-BA. Dentre as atividades desenvolvidas ali, estariam: estudos de métodos específicos de gestão de resíduos, viveiro de mudas, capacitação de pessoas, etc. O foco seria a preservação de matas ciliares e a gestão de resíduos. Segundo o demandante a edificação seria construída em uma área cedida pela EMBASA, na sede do município.</t>
  </si>
  <si>
    <t>Foi encaminhada demanda solicitando a construção de barragens subterrâneas em um trecho do rio Paramirim e outros afluentes. A seca prolongada, aliada à falta de conservação do solo e da água na bacia, contribuem para a deterioração da atividade agropecuária da região. As ações beneficiariam quase 2 mil habitantes ali instalados.</t>
  </si>
  <si>
    <t>Apenas foi encaminhada a ideia de projeto, sem demais informações que possam embasar um contexto para análise. Na tipologia da ficha de projeto são apontadas as seguitnes medidas: proteção de nascentes, educação para as águas, monitoramento de qualidade e quantidade, recuperação de matas ciliares, construção de barragens subterrâneas e mobilização para as águas.</t>
  </si>
  <si>
    <t>Foi encaminhada uma demanda, na qual o proponente solicita a implantação de ações de recuperação hidroambiental em uma comunidade situada às margens do Rio São Francisco e repleta de lagoas marginais, onde vivem cerca de 150 famílias que dependem da pesca artesanal. Dentre as ações pleiteadas estão: adequação de estradas rurais, educação ambiental e recomposição de matas ciliares.</t>
  </si>
  <si>
    <t>Na área urbana de Tanque Novo-BA, existe um açude utilizado no abastecimento do município desde a década de 70, no entanto, a urbanização descontrolada e uso inadequado do solo à montante causaram diversos processos de degradação como: assoreamento e acúmulo de lixo, fazendo diminuir a oferta hídrica no mesmo. Desta forma, o requerente veio demandar recursos para revitalização e proteção do mesmo, aumentando a segurança hídrica para o abastecimento da cidade.</t>
  </si>
  <si>
    <t>Pela demanda apresentada, o solicitante requer a recuperação do encascalhamento de estradas rurais, na região do povoado de Pambu, em Serra do Ramalho-BA. As condições atuais de trafagabilidade são muito precárias e dificultam o acesso às cidades de Serra do Ramalho e Bom Jesus da Lapa.</t>
  </si>
  <si>
    <t xml:space="preserve">O rio Corrente é um dos principais afluentes do rio São Francisco e um dos que mais contribuem em vazão de água de boa qualidade. Na bacia do rio Corrente, existem outros rios formadores e afluentes de grande importância como o rio Arrojado, o Correntina, Formoso, do Meio, Santo Antônio, Angico e Guará., todos no município de de Correntina-BA. Atualmente, não existe nenhum monitoramento de vazão e qualidade da água nestes corpos hídricos. A CODEVASF (demandante) requer a avaliação pelo período de um ano da qualidade da água (diversos parâmetros) em 2 pontos da bacia, a definir posteriormente. Ao final, será elaborado relatório conclusivo, permitindo conhecer a situação quali-quantitativa destes rios e, se necessário, a adoção de medidas para elaborar plano de ação. </t>
  </si>
  <si>
    <t>O município de Lapão-BA (requerente) está sofrendo com uma seca prolongada que elevou o risco de desabastecimento de diversas pessoas que ali vivem, principalmente aquelas de áreas rurais. Atrevés da demanda encaminhada, o requerente propõe a construção de 200 cisternas de armazenamento de água de chuva, para moradores de comunidades rurais de baixa renda em Lapão.</t>
  </si>
  <si>
    <t>As comunidades Reunidas Juazeiro, Barriguda e Nova União, em Bom Jesus da Lapa-BA, se encontram próximas do rio São Francisco e também do rio Corrente, no entanto, sofrem com escassez de água. A distância até os pontos de consumo é de aproximadamente 1 km. Pela demanda enviada, é solicitada a implantação de um sistema que permita levar água de um destes rios até pontos elevadso para uso dos habitantes das três comunidades. Reduzindo assim, os problemas que estes enfrentam na obtenção da água para consumo residencial.</t>
  </si>
  <si>
    <t>Por meio de proposta enviada, o seu solicitante apresenta a necessidade de construção de um centro cultural cujo propósito é realizar a exposição de objetos arqueológicos de reconhecida riqueza cultural que seria instalado em Muquém do São Francisco-BA e sua localização seria às margens do rio São Francisco. O local também seria utilizado para que os moradores tradicionais pudessem vender os artesanatos que os mesmos produzem, mantendo viva a cultura dos povos que habitam a região há muitos anos.</t>
  </si>
  <si>
    <t>Às margens do Rio Santo Onofre (afluente pela margem direita do Rio São Francisco) em Macaúbas-BA vivem aproximadamente 1.000 pessoas na comunidade de Tabuleirinho. O local apresenta diversos pontos de assoreamento no leito do rio, comprometendo a disponibilidade hídrica para os produtores ribeirinhos que não possuem outras fontes hídricas. Para tentar amenizar a situação, o proponente veio requerer um projeto para implantação de barragens de pedra ao longo de um trecho de rio que funcionariam como barreiras que reteriam sedimentos e melhoram a drenagem no rio.</t>
  </si>
  <si>
    <t>Na comunidade de Santa Terezinha, em Macaúbas-BA existem uma série de barragens implantadas no rio Paramirim. As condições atuais das estruturas destas barragens não são ideiais e podendo inclusive, haver rompimentos nas mesmas. Para contornar tais problemas, a solicitante vem requerer projeto para revitalizar as barragens que apresentam rachaduras e/ou desgastes em seu corpo. Também é solicitado que sejam instaladas comportas de fundo nestas barragens, que, devido à concepção obsoleta, não apresentam tais dispositivos e podem provocar o secamento de trechos de rio situados à jusante das barragens.</t>
  </si>
  <si>
    <t>Assoc. Comunitária dos Produtores Rurais da Conceição e Região</t>
  </si>
  <si>
    <t>No município de Macaúbas-BA, existe um horto florestal instalado na área urbana deste. Nos anos recentes, o horto tem sofrido com a urbanização descontrolada no seu entorno. Problemas como: acúmulo de resíduos, carreamento de sedimentos e desmatamento estão os principais fatores de pressão do local. Para tentar solucionar este problema, a Prefeitura Municipal de Macaúbas encaminhou demanda na qual pleiteia a revitalização do horto florestal, que se daria a partir de ações tais como: revegetação, recolhimento de lixo e cercamento do local. Também é solicitada realização de inventário florestal no horto e atividades de educação ambiental para fomentar a preservação do local.</t>
  </si>
  <si>
    <t>Proponente</t>
  </si>
  <si>
    <t>Vivências estruturadas para  uso racional dos recursos hídricos</t>
  </si>
  <si>
    <t>Centro de extrativismo do cerrado do povoado de Ilha do Vitor - São Desidério/BA</t>
  </si>
  <si>
    <t>De acordo com a proposta, seria instalada uma usina de geração de energia por meio de matriz solar em uma escola de uma aldeia indígena, em Rodelas-BA. Foi sugerido que pelo fato da escola se localizar às margens do Rio São Francisco, seria levantada a questão de que não só por meio de hidroelétricas é possível proporcionar a oferta de energia elétrica aos cidadãos da região, uma vez que, os impactos decorrentes da geração de energia por matriz solar é bem inferior àqueles impostos pela implantação de usinas hidroelétricas.</t>
  </si>
  <si>
    <t>O projeto propõe a realização de atividades diversas para recuperar e proteger nascentes existentes no Rio Preto, que é um corpo hídrico perene, tributário do Rio Salitre (afluente do Rio São Francisco), no semiárido baiano. O distrito de Taquarandi (aproximadamente 2000 habitantes), em Mirangaba-BA, utiliza a nascente como manancial principal e as atividades agrícolas inadequadas têm contribuído continuamente para acelerar a erosão e o assoreamento das nascentes existentes na região, comprometendo o abastecimento e justificando ações de recuperação e proteção das nascentes, como: cercamento, replantio de essências nativas, adequação de estradas, terraceamento e construção de bacias de acumulação de água. Futuramente, o demandante demonstra pretensão de solicitar o pagamento pelos serviços ambientais junto aos proprietários diretamente beneficiados. É ainda proposto que se busque futuramente junto à Prefeitura o pagamento pelos serviços ambientais dado o potencial de produção de água do local.</t>
  </si>
  <si>
    <t>O projeto, pleiteado pela Universidade Federal Rural de Pernambuco - UFRPE - se propõe a implementar a um estudo para o conhecimento do nível de contaminação por pesticidas agrícolas existente no solo e nos sedimentos fluviais do Rio Pajeú, em um trecho que corta a área urbana de Serra Talhada - PE. O proponente salienta a grande produção de hortifrutigranjeiros no município e o intenso uso de produtos químicos na produção, muitas vezes sem o devido acompanhamento técnico, podendo comprometer a qualidade ambiental da bacia. O desconhecimento dos riscos poderiam ainda agravar as condições de saúde dos pequenos produtores da região. Serão realizadas atividades complementares de conscientização ambiental junto aos produtores rurais com intuito de expor os benefícios do uso racional de defensivos agrícolas.</t>
  </si>
  <si>
    <t>Elaboração de um plano de ações integradas para recuperação ambiental do açude de Jaramataia e riacho Sertãozinho</t>
  </si>
  <si>
    <t>O Açude de Jaramataia foi um dos principais construídos para abastecimento de água e pesca artesanal na década de 1970, no semiárido alagoano. Com o crescimento urbano desorganizado e outros processos antrópicos, o riacho Sertãozinho que abastece o reservatório e o próprio açude ficaram extremamente assoreados e com a atividade pesqueira quase extinta. A demanda em questão solicita a criação de um dispositivo de planejamento e gestão integrado, no qual, prefeitura, produtores rurais, moradores da área urbana e pescadores possam utilizar da terra de maneira igualitária, sem causar impactos sobre o principal corpo hídrico do município. É também solicitada a construção de um plano de ação, propondo a revitalização da bacia de contribuição do açude Jaramataia.</t>
  </si>
  <si>
    <t xml:space="preserve">O Morro do Craunã faz parte de uma UC criada pelo governo alagoano com intuito de se preservar as características naturais de um fragmento de caatinga na bacia do Rio São Francisco. No local foram detectadas presenças importantes de aves como por exemplo da migratória águia chilena. Devido aos conflitos marcados pela presença humana na área do parque e também em sua zona de amortecimento, foi requerido um projeto que possa realizar a demarcação fundiária da UC, fornecendo, inclusive, subsídios a título de valoração imobiliária para que o governo possa implementar um plano de desocupações de habitações conflitantes e ressarcimento dos retirantes. </t>
  </si>
  <si>
    <t>A bacia do Rio Capiá, em Alagoas é considerada uma área susceptível à erosão, de acordo com informações prestadas pelo demandante. Desta forma, foi solicitado que fossem implantadas ações visando a reversão do quadro de desertificação. Práticas como: construção de barragens subterrâneas, terraceamento, barraginhas, etc.</t>
  </si>
  <si>
    <t>A demanda solicita um trabalho para realizar diagnóstico quali-quantitaivo de dois mananciais de abastecimento em duas cidades de Alagoas. Em seguida, deverá ser realizado um estudo para avaliar a capacidade de abastecimento dos municípios (demanda futura). A existência de problemas técnicos em um sistema de esgotamento sanitário de um município situado à montante, poderá comprometer o abastecimento de água local, forçando a fornecedora a alterar drasticamente a concepção de abastecimento para os municípios atendidos.</t>
  </si>
  <si>
    <t>Projetos básico e executivo, estudos ambientais e de mobilização social do sistema de esgotamento sanitário da cidade de Palmeira dos Índios em Alagoas</t>
  </si>
  <si>
    <t xml:space="preserve">Palmeira dos Índios, estado de Alagoas é um município com cerca de 70 mil habitantes, situada no Agreste alagoano, fica distante 140 km de Maceió. A cidade não dispõe de sistema de coleta de esgoto atualmente e este acaba sendo lançado em fossas sépticas ou negras, cursos d'água, matagais, pocilgas ou mesmo nas vias urbanas. A situação induz a uma qualidade de vida muito ruim entre seus habitantes. Desta forma, o requerente pleiteia a elaboração de projetos básico e executivo, além de complementares para viabalizar a futura construção da rede coletora da cidade em questão. </t>
  </si>
  <si>
    <t>A comunidade de Ilha da Canabrava, está situada no município de Bom Jesus da Lapa-BA às margens do Rio São Francisco. Embora haja um grande volume de água à disposição, esta é inadequada para o consumo humano e requer adoção de tratamento para torná-la potável. Vivem no local, cerca de 250 famílias em um trecho que se estende por cerca de 6 km. Não é informado na ficha de projeto se já existe no local rede para distribuição da água.</t>
  </si>
  <si>
    <t xml:space="preserve">  Fichas não encontradas</t>
  </si>
  <si>
    <t>Com a demanda encaminhada pela Prefeitura Municipal de Paramirim, esta requer a implantação de ações que visam recompor a vegetação ciliar do Rio Paramirim, em um trecho compreendido entre a Barragem de Zabumbão até a divisa com o município de Caturama. Em alguns pontos observados, não existe nenhuma espécie vegetal, portanto, tornando o local impróprio para a presença de qualquer espécie viva.</t>
  </si>
  <si>
    <t>Pela proposta encaminhada, seu demandante (Prefeitura Municipal de Macaúbas) solicitou a adoção de medidas para propiciar a recomposição das matas ciliares do rio Paramirim e principais afluentes, no município de Macaúbas-BA. Segundo o demandante, muitas destas nascentes são utilizadas para o abastecimento de pequenas comunidades rurais remotas, que sofrem intensivamente com a escassez de água, além disso, a degradação ambiental e o desmatamento contribuem essencialmente como agravante da situação. Foi solicitada a recomposição de mata ciliar e sua proteção (cercamento) do riacho dos Tinguis, riacho Coités, riacho Catulés e do riacho do Maxixe, todos utilizados no abastecimento de água em meio rural. Em Macaúbas, o próprio município é o responsável pelo abastecimento através de autarquia (SAAE).</t>
  </si>
  <si>
    <t>Abastecimento de água, construção de banheiro sanitário, recuperação do olho de água do Morrão</t>
  </si>
  <si>
    <t>Pela demanda apresentada, o requerente informa que na região indicada para o projeto, existem 4 nascentes importantes utilizadas para abastecimento da população local. A comunidade a ser contemplada é a  da Conceição, em Igaporã-BA, pertencente ao vale do Rio Santo Onofre. Vivem atualmente 75 famílias e todas dependem destas nascentes para seu abastecimento. Devido às ações degradadoras na região, as fontes têm cada vez menos, ofertado boa quantidade de água. Para tentar reverter o quadro, o solicitante requer ações de recuperação tais como: cercamento das nascentes, revegetação, terraceamento, construção de barraginhas e outros.</t>
  </si>
  <si>
    <t>Construção de barrgens subterrâneas com pontencial de reservatórios para as comunidades</t>
  </si>
  <si>
    <t>A proposta em questão solicita um projeto que realize a recuperação hidroambiental da bacia do Riacho Cacheiro, em Santa Maria da Vitória-BA. O local é marcado por diversas degradações e o assoreamento das principais fontes de água tornou-se visível e poderá prejudicar o abastecimento das comunidades de Brejinho e Serra Grande no futuro. Também é pleiteada a construção de uma transposição de talvegue (Riacho Serra Grande) em um trecho de estrada degradada próximo às comunidades que têm a acessibilidade prejudicada em épocas chuvosas, devido à precariedade da atual passagem molhada. Foram anexadas fotos e coordenadas geográficas dos locais à proposta.</t>
  </si>
  <si>
    <t>Pela demanda encaminhada, o proponente vem solicitar a construção de uma barragem para suprimento de água para dessedentação animal no povoado Veredinha, em Macaúbas-BA. A criação de gado bovino é a principal fonte de renda e a sobrevivência do rebanho é prejudicada devido à escassez de água. A barragem seria construída em um córrego que atravessa o povoado em seca em períodos de estiagem.</t>
  </si>
  <si>
    <t xml:space="preserve">Diversas comunidades rurais do município de Botuporã-BA situadas na Bacia do Rio Santo Onofre têm convivido com os efeitos adversos da degradação ambiental dos cursos d'água ali existentes. Por esta razão foi encaminhada demanda que solicita a implantação de medidas para proteção e recuperação em nascentes na Bacia do Rio Santo Onofre, em Botuporã-BA. Dentre as ações requeridas estão: a contenção de erosões em áreas agrícolas, cercamento de nascentes e recomposição florística. </t>
  </si>
  <si>
    <t>Elaboração de Projeto para Implantação de parque ecológico na cidade de Pompéu</t>
  </si>
  <si>
    <t>Foi requerido pelo município de Pintagui a complementação de um Plano Municipal de Saneamento Básico (PSMB), aprovado em dezembro de 2012 pela prefeitura. De acordo com a ficha de projeto, após a aprovação do PMSB o município pleitearia verbas específicas na esfera federal, a fim de implantar aterro sanitário no município e também a criação de uma unidade de Conservação para melhoria da qualidade de vida local.</t>
  </si>
  <si>
    <t>A comunidade do Bonfim está localizada na zona rural de Três Marias-MG e pertence à sub-bacia do Ribeirão Extrema Grande, possuindo cerca de 20 residências. O local não dispõe de coleta e tratamento de esgoto doméstico e o esgoto gerado é lançado a céu aberto ou em valas negras. O demandante solicita a instalação de 20 (vinte) fossas sépticas para as residências ali existentes e pretende assim, resolver o problema de ordem sanitária, que pode agravar o aparecimento de doenças de veiculação hídrica.</t>
  </si>
  <si>
    <t>O município de Paineiras é detentor das nascentes dos córregos Sucuriú e João Alves, que desembocam na Represa de Três Marias. Ao longo dos anos, a prática inadequada de se usar o solo tem contribuído para a redução da disponibilidade hídrica, agravando mais ainda a situação durante o período da estiagem. Desta forma, o demandante solicita junto à AGB Peixe Vivo, ações para possibilitar a revitalização das bacias, como por exemplo: terraceamento, barraginhas, cercamento de nascentes, além de ações que visem à educação ambiental junto aos produtores rurais beneficiados com o projeto.</t>
  </si>
  <si>
    <t>O projeto proposto solicita a execução de um projeto que vise revitalizar a bacia do Córrego Sucuriú e afluentes, no município de Biquinhas-MG. O Sucuriú desagua na represa de Três Marias e em seu trajeto oferece água a diversas propriedades rurais em Biquinhas e ootros municípios. Dentre as ações propostas estão: construção de barraginhas com adequação de estradas, terraceamento e cercamento de nascentes. As ações de proteção e conservação são indispensáveis, uma vez que, são evidentes os processos de erosão do solo em propriedades rurais na bacia, contribuindo para a redução da oferta, segundo a demanda de projeto sugere. Os produtos têm se mostrados adeptos às mudanças do modo produtivo para melhoria de oferta hídrica e da condição do solo.</t>
  </si>
  <si>
    <t xml:space="preserve">A proposta apresentada, pela ASBON (Associação Comunitária do Bonfim e Adjacências) propõe a implantação da coleta seletiva no núcleo rural do Bonfim. Localizado no município de Três Marias, distante cerca de 35 km da sede, o local não possui nenhum sistema público de coleta, obrigando os habitantes a descartarem seu lixo de formas inadequadas. O proponente sugeriu que um sistema de coleta seletiva fosse ali implantado a partir de campanhas iniciais de conscientização e educação ambiental, em seguida seria arquitetada uma estrutura logística que seria capaz de coletar, armazenar e destinar os resíduos para locais apropriados, reciclando ou reutilizando os mesmos, a partir de um esquema lógico e sustentável. </t>
  </si>
  <si>
    <t>Recuperação Hidroambiental da sub-bacia Hidrográfica do Córrego Pasto dos Bois (parte 2)</t>
  </si>
  <si>
    <t>O demandante, Instituto Opará, dedica-se a promover a educação socioambiental na região de Três Marias, por meio de projetos temáticos e atividades lúdicas, com custeios externos. Atualmente, possui um espaço apropriado para execução de suas atividades, no entanto, não dispõe de pessoal (professores) habilitado para viabilizar as atividades voltadas à educação ambiental. A demanda em questão requer a operacionalização de um espaço que focaria a educação ambiental e aperfeiçoamento profissional em Três Marias.</t>
  </si>
  <si>
    <t>Construção de Barraginhas na zona rural no município de Matutina/MG</t>
  </si>
  <si>
    <t>De acordo com a proposta encaminhada, o rio São João, na região de Igaratinga-MG tem sofrido nos últimos anos com o desmatamento ilegal e com a utilização inadequada do seu solo. A proposta sugere a execução de um projeto de revitalização de maneira integrada, entre o Comitê, a Prefeitura de Igaratinga e com produtores rurais. Haveria a recomposição de matas ciliares, construção de cercas de proteção, terraceamento, construção de barraginhas, além da mobilização socioambiental junto aos moradores beneficiados. Foi anexada à proposta uma planilha orçamentária preliminar como apoio ao processo seletivo, endossada pelo CBH Pará.</t>
  </si>
  <si>
    <t>O Assentamento Rural Ilha da Liberdade possui cerca de 30 famílias e fica localizado em Barreiras-BA. A maior parte dos lotes estão degradados e carecendo de intervenções de recuperação ambiental. Por meio de demanda encaminhada, o proponente solicita a adoção de medidas para efetivar a recuperação das matas ciliares e outras áreas de cerrado ali existentes, inseridas no projeto de assentamento. Além dos trabalhos de revitalização também foram requeridos trabalhos para proteção das matas por meio de cercamento. Complementando a proposta, o demandante pede para que seja instalado um sistema simplificado para prover água para dessedentação animal, com a instalação de rodas d'água, tanques e encanamento, evitando assim que o gado tente ultrapassar as cercas que protegem as matas ciliares, uma vez que, há grande disponibilidade de água no Rio Branco.</t>
  </si>
  <si>
    <t>Revitalização da Nascente e do córrego Confusão - São Gotardo</t>
  </si>
  <si>
    <t>No município de São Gotardo-MG está localizado o distrito de Guarda dos Ferreiros, com mais de 5 mil habitantes. De acordo com o demandante (Prefeitura Municipal de São Gotardo), existem graves problemas no local, provocados por deficiências de estruturas mínimas de urbanização. A falta de coleta de lixo e a inexistência de áreas de convivência e lazer são considerados os principais problemas do local, conforme consta em ficha de projeto. A população do distrito é bastante heterogênea, havendo moradores de outros estados e preferem morar no distrito ao invés da sede, já que os principais pólos que carecem de mão-de-obra estão localizados no entorno do distrito.</t>
  </si>
  <si>
    <t>Projeto Reviver do Rio São João - Gestão Integrada do Poder Público Municipal, com o Comitê da Bacia Hidrográfica do Rio Pará e os Produtores rurais no processo de Revitalização do Rio São João e seus afluentes no município de Igaratinga</t>
  </si>
  <si>
    <t>"Cuidar Sob um Novo Olhar" - Projeto de estabilização, proteção e recuperação de área ciliar da Micro-bacia do Córrego do Amaro Ribeiro/Sub-bacia do Ribeirão Bananeiras/Bacia Hidrográfica do rio Paraopeba</t>
  </si>
  <si>
    <t>Nº protocolo</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</si>
</sst>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2"/>
      <color theme="1"/>
      <name val="Calibri"/>
      <family val="2"/>
      <scheme val="minor"/>
    </font>
    <font>
      <b/>
      <sz val="14"/>
      <color theme="3"/>
      <name val="Calibri"/>
      <family val="2"/>
      <scheme val="minor"/>
    </font>
    <font>
      <sz val="12"/>
      <color theme="1"/>
      <name val="Calibri"/>
      <family val="2"/>
      <scheme val="minor"/>
    </font>
    <font>
      <sz val="12"/>
      <color rgb="FF000000"/>
      <name val="Calibri"/>
      <family val="2"/>
      <scheme val="minor"/>
    </font>
    <font>
      <sz val="11"/>
      <color theme="1"/>
      <name val="Arial"/>
      <family val="2"/>
    </font>
    <font>
      <b/>
      <sz val="11"/>
      <color theme="1"/>
      <name val="Arial"/>
      <family val="2"/>
    </font>
    <font>
      <b/>
      <sz val="12"/>
      <color theme="1"/>
      <name val="Arial"/>
      <family val="2"/>
    </font>
    <font>
      <b/>
      <sz val="14"/>
      <color theme="1"/>
      <name val="Arial"/>
      <family val="2"/>
    </font>
    <font>
      <i/>
      <sz val="11"/>
      <color theme="1"/>
      <name val="Arial"/>
      <family val="2"/>
    </font>
    <font>
      <b/>
      <sz val="9"/>
      <color theme="1"/>
      <name val="Arial"/>
      <family val="2"/>
    </font>
    <font>
      <sz val="8"/>
      <color theme="1"/>
      <name val="Arial"/>
      <family val="2"/>
    </font>
    <font>
      <b/>
      <sz val="11"/>
      <name val="Arial"/>
      <family val="2"/>
    </font>
    <font>
      <sz val="8"/>
      <name val="Arial"/>
      <family val="2"/>
    </font>
    <font>
      <sz val="11"/>
      <name val="Arial"/>
      <family val="2"/>
    </font>
    <font>
      <b/>
      <sz val="14"/>
      <name val="Arial"/>
      <family val="2"/>
    </font>
    <font>
      <sz val="14"/>
      <color theme="1"/>
      <name val="Arial"/>
      <family val="2"/>
    </font>
    <font>
      <i/>
      <sz val="10"/>
      <color rgb="FFFF0000"/>
      <name val="Arial"/>
      <family val="2"/>
    </font>
    <font>
      <b/>
      <sz val="9"/>
      <name val="Arial"/>
      <family val="2"/>
    </font>
    <font>
      <b/>
      <sz val="48"/>
      <color theme="1"/>
      <name val="Arial"/>
      <family val="2"/>
    </font>
    <font>
      <b/>
      <i/>
      <sz val="10"/>
      <color theme="1"/>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b/>
      <sz val="12"/>
      <name val="Arial"/>
      <family val="2"/>
    </font>
    <font>
      <b/>
      <sz val="10"/>
      <color theme="1"/>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lightUp">
        <fgColor auto="1"/>
        <bgColor auto="1"/>
      </patternFill>
    </fill>
    <fill>
      <patternFill patternType="lightUp">
        <fgColor auto="1"/>
        <bgColor theme="0"/>
      </patternFill>
    </fill>
  </fills>
  <borders count="48">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6" fillId="10" borderId="16" applyFont="0" applyBorder="0" applyAlignment="0">
      <alignment horizontal="center" vertical="center"/>
    </xf>
  </cellStyleXfs>
  <cellXfs count="234">
    <xf numFmtId="0" fontId="0" fillId="0" borderId="0" xfId="0"/>
    <xf numFmtId="0" fontId="0" fillId="0" borderId="0" xfId="0" applyAlignment="1">
      <alignment horizontal="center"/>
    </xf>
    <xf numFmtId="0" fontId="0" fillId="0" borderId="0" xfId="0" applyAlignment="1">
      <alignmen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8" xfId="0" applyBorder="1" applyAlignment="1">
      <alignment vertical="center" wrapText="1"/>
    </xf>
    <xf numFmtId="0" fontId="0" fillId="0" borderId="11" xfId="0" applyFill="1" applyBorder="1" applyAlignment="1">
      <alignment vertical="center" wrapText="1"/>
    </xf>
    <xf numFmtId="0" fontId="0" fillId="0" borderId="11" xfId="0" applyBorder="1" applyAlignment="1">
      <alignment vertical="center" wrapText="1"/>
    </xf>
    <xf numFmtId="14" fontId="0" fillId="0" borderId="11" xfId="0" applyNumberFormat="1" applyBorder="1" applyAlignment="1">
      <alignment horizontal="center" vertical="center"/>
    </xf>
    <xf numFmtId="49" fontId="0" fillId="0" borderId="11" xfId="0" applyNumberFormat="1" applyBorder="1" applyAlignment="1">
      <alignment horizontal="center" vertical="center"/>
    </xf>
    <xf numFmtId="0" fontId="0" fillId="0" borderId="7" xfId="0" applyBorder="1" applyAlignment="1">
      <alignment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2" xfId="0" applyBorder="1" applyAlignment="1">
      <alignment horizontal="center" vertical="center"/>
    </xf>
    <xf numFmtId="0" fontId="0" fillId="0" borderId="3" xfId="0" applyBorder="1" applyAlignment="1">
      <alignment vertical="center"/>
    </xf>
    <xf numFmtId="14" fontId="0" fillId="0" borderId="8" xfId="0" applyNumberFormat="1" applyBorder="1" applyAlignment="1">
      <alignment horizontal="center" vertical="center"/>
    </xf>
    <xf numFmtId="0" fontId="0" fillId="0" borderId="9" xfId="0" applyBorder="1" applyAlignment="1">
      <alignment vertical="center"/>
    </xf>
    <xf numFmtId="0" fontId="0" fillId="0" borderId="12" xfId="0"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14" fontId="0" fillId="0" borderId="14" xfId="0" applyNumberForma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wrapText="1"/>
    </xf>
    <xf numFmtId="49" fontId="0" fillId="0" borderId="16" xfId="0" applyNumberFormat="1" applyBorder="1" applyAlignment="1">
      <alignment horizontal="center" vertical="center"/>
    </xf>
    <xf numFmtId="0" fontId="0" fillId="0" borderId="16" xfId="0" applyFill="1" applyBorder="1" applyAlignment="1">
      <alignment vertical="center" wrapText="1"/>
    </xf>
    <xf numFmtId="14" fontId="0" fillId="0" borderId="16" xfId="0" applyNumberFormat="1" applyBorder="1" applyAlignment="1">
      <alignment horizontal="center" vertical="center"/>
    </xf>
    <xf numFmtId="14" fontId="0" fillId="0" borderId="16" xfId="0" applyNumberFormat="1" applyBorder="1" applyAlignment="1">
      <alignment horizontal="center"/>
    </xf>
    <xf numFmtId="0" fontId="0" fillId="0" borderId="17" xfId="0" applyBorder="1" applyAlignment="1">
      <alignment vertical="center" wrapText="1"/>
    </xf>
    <xf numFmtId="49" fontId="0" fillId="0" borderId="17" xfId="0" applyNumberFormat="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0" borderId="21" xfId="0" applyBorder="1" applyAlignment="1">
      <alignment vertical="center" wrapText="1"/>
    </xf>
    <xf numFmtId="0" fontId="0" fillId="0" borderId="22" xfId="0" applyBorder="1"/>
    <xf numFmtId="0" fontId="0" fillId="0" borderId="23" xfId="0" applyFill="1" applyBorder="1" applyAlignment="1">
      <alignment vertical="center" wrapText="1"/>
    </xf>
    <xf numFmtId="0" fontId="0" fillId="0" borderId="24" xfId="0" applyBorder="1"/>
    <xf numFmtId="0" fontId="0" fillId="0" borderId="23" xfId="0" applyBorder="1" applyAlignment="1">
      <alignment vertical="center" wrapText="1"/>
    </xf>
    <xf numFmtId="0" fontId="0" fillId="0" borderId="25" xfId="0" applyFill="1" applyBorder="1" applyAlignment="1">
      <alignment vertical="center" wrapText="1"/>
    </xf>
    <xf numFmtId="0" fontId="0" fillId="0" borderId="26" xfId="0" applyFill="1" applyBorder="1" applyAlignment="1">
      <alignment vertical="center" wrapText="1"/>
    </xf>
    <xf numFmtId="14" fontId="0" fillId="0" borderId="26" xfId="0" applyNumberFormat="1" applyBorder="1" applyAlignment="1">
      <alignment horizontal="center"/>
    </xf>
    <xf numFmtId="0" fontId="0" fillId="0" borderId="27" xfId="0" applyBorder="1"/>
    <xf numFmtId="0" fontId="0" fillId="0" borderId="28" xfId="0" applyBorder="1" applyAlignment="1">
      <alignment vertical="center" wrapText="1"/>
    </xf>
    <xf numFmtId="0" fontId="0" fillId="0" borderId="29" xfId="0" applyBorder="1" applyAlignment="1">
      <alignment vertical="center" wrapText="1"/>
    </xf>
    <xf numFmtId="49" fontId="0" fillId="0" borderId="29" xfId="0" applyNumberFormat="1" applyBorder="1" applyAlignment="1">
      <alignment horizontal="center" vertical="center"/>
    </xf>
    <xf numFmtId="0" fontId="0" fillId="0" borderId="30" xfId="0" applyBorder="1" applyAlignment="1">
      <alignment vertical="center"/>
    </xf>
    <xf numFmtId="0" fontId="0" fillId="0" borderId="24" xfId="0" applyBorder="1" applyAlignment="1">
      <alignment vertical="center"/>
    </xf>
    <xf numFmtId="0" fontId="0" fillId="0" borderId="25" xfId="0" applyBorder="1" applyAlignment="1">
      <alignment vertical="center" wrapText="1"/>
    </xf>
    <xf numFmtId="0" fontId="0" fillId="0" borderId="26" xfId="0" applyBorder="1" applyAlignment="1">
      <alignment vertical="center" wrapText="1"/>
    </xf>
    <xf numFmtId="14" fontId="0" fillId="0" borderId="26" xfId="0" applyNumberFormat="1" applyBorder="1" applyAlignment="1">
      <alignment horizontal="center" vertical="center"/>
    </xf>
    <xf numFmtId="0" fontId="0" fillId="0" borderId="27" xfId="0" applyBorder="1" applyAlignment="1">
      <alignment vertical="center"/>
    </xf>
    <xf numFmtId="0" fontId="0" fillId="0" borderId="30" xfId="0" applyFont="1" applyBorder="1"/>
    <xf numFmtId="0" fontId="0" fillId="0" borderId="24" xfId="0" applyFont="1" applyBorder="1"/>
    <xf numFmtId="0" fontId="3" fillId="0" borderId="23" xfId="0" applyFont="1" applyBorder="1" applyAlignment="1">
      <alignment wrapText="1"/>
    </xf>
    <xf numFmtId="14" fontId="3" fillId="0" borderId="16" xfId="0" applyNumberFormat="1" applyFont="1" applyBorder="1" applyAlignment="1">
      <alignment horizontal="center"/>
    </xf>
    <xf numFmtId="49" fontId="3" fillId="0" borderId="16" xfId="0" applyNumberFormat="1" applyFont="1" applyBorder="1" applyAlignment="1">
      <alignment horizontal="center"/>
    </xf>
    <xf numFmtId="0" fontId="3" fillId="0" borderId="24" xfId="0" applyFont="1" applyBorder="1"/>
    <xf numFmtId="14" fontId="3" fillId="0" borderId="32" xfId="0" applyNumberFormat="1" applyFont="1" applyBorder="1" applyAlignment="1">
      <alignment horizontal="center"/>
    </xf>
    <xf numFmtId="0" fontId="3" fillId="0" borderId="33" xfId="0" applyFont="1" applyBorder="1"/>
    <xf numFmtId="14" fontId="0" fillId="0" borderId="32" xfId="0" applyNumberFormat="1" applyBorder="1" applyAlignment="1">
      <alignment horizontal="center"/>
    </xf>
    <xf numFmtId="0" fontId="0" fillId="0" borderId="33" xfId="0" applyBorder="1"/>
    <xf numFmtId="14" fontId="3" fillId="0" borderId="26" xfId="0" applyNumberFormat="1" applyFont="1" applyBorder="1" applyAlignment="1">
      <alignment horizontal="center"/>
    </xf>
    <xf numFmtId="0" fontId="3" fillId="0" borderId="27" xfId="0" applyFont="1" applyBorder="1"/>
    <xf numFmtId="0" fontId="3" fillId="0" borderId="16" xfId="0" applyFont="1" applyBorder="1" applyAlignment="1">
      <alignment wrapText="1"/>
    </xf>
    <xf numFmtId="0" fontId="3" fillId="0" borderId="28" xfId="0" applyFont="1" applyBorder="1" applyAlignment="1">
      <alignment wrapText="1"/>
    </xf>
    <xf numFmtId="49" fontId="3" fillId="0" borderId="29" xfId="0" applyNumberFormat="1" applyFont="1" applyBorder="1" applyAlignment="1">
      <alignment horizontal="center"/>
    </xf>
    <xf numFmtId="0" fontId="4" fillId="0" borderId="29" xfId="0" applyFont="1" applyBorder="1" applyAlignment="1">
      <alignment vertical="center" wrapText="1"/>
    </xf>
    <xf numFmtId="0" fontId="4" fillId="0" borderId="16" xfId="0" applyFont="1" applyBorder="1" applyAlignment="1">
      <alignment vertical="center" wrapText="1"/>
    </xf>
    <xf numFmtId="0" fontId="3" fillId="3" borderId="23" xfId="0" applyFont="1" applyFill="1" applyBorder="1" applyAlignment="1">
      <alignment wrapText="1"/>
    </xf>
    <xf numFmtId="0" fontId="3" fillId="3" borderId="16" xfId="0" applyFont="1" applyFill="1" applyBorder="1" applyAlignment="1">
      <alignment wrapText="1"/>
    </xf>
    <xf numFmtId="0" fontId="3" fillId="0" borderId="23" xfId="0" applyFont="1" applyFill="1" applyBorder="1" applyAlignment="1">
      <alignment wrapText="1"/>
    </xf>
    <xf numFmtId="0" fontId="3" fillId="0" borderId="16" xfId="0" applyFont="1" applyFill="1" applyBorder="1" applyAlignment="1">
      <alignment wrapText="1"/>
    </xf>
    <xf numFmtId="0" fontId="3" fillId="0" borderId="31" xfId="0" applyFont="1" applyBorder="1" applyAlignment="1">
      <alignment wrapText="1"/>
    </xf>
    <xf numFmtId="0" fontId="3" fillId="0" borderId="32" xfId="0" applyFont="1" applyBorder="1" applyAlignment="1">
      <alignment wrapText="1"/>
    </xf>
    <xf numFmtId="0" fontId="0" fillId="0" borderId="32" xfId="0" applyBorder="1" applyAlignment="1">
      <alignment wrapText="1"/>
    </xf>
    <xf numFmtId="0" fontId="3" fillId="0" borderId="25" xfId="0" applyFont="1" applyBorder="1" applyAlignment="1">
      <alignment wrapText="1"/>
    </xf>
    <xf numFmtId="0" fontId="3" fillId="0" borderId="26" xfId="0" applyFont="1" applyBorder="1" applyAlignment="1">
      <alignment wrapText="1"/>
    </xf>
    <xf numFmtId="0" fontId="5" fillId="0" borderId="0" xfId="0" applyFont="1"/>
    <xf numFmtId="0" fontId="9" fillId="0" borderId="0" xfId="0" applyFont="1"/>
    <xf numFmtId="0" fontId="17" fillId="0" borderId="0" xfId="0" applyFont="1"/>
    <xf numFmtId="0" fontId="6" fillId="6" borderId="16" xfId="0" applyFont="1" applyFill="1" applyBorder="1" applyAlignment="1">
      <alignment horizontal="center" vertical="center"/>
    </xf>
    <xf numFmtId="0" fontId="11" fillId="6" borderId="16" xfId="0" applyFont="1" applyFill="1" applyBorder="1" applyAlignment="1">
      <alignment horizontal="center" vertical="center" wrapText="1"/>
    </xf>
    <xf numFmtId="0" fontId="5" fillId="6" borderId="23" xfId="0" applyFont="1" applyFill="1" applyBorder="1" applyAlignment="1">
      <alignment horizontal="center" vertical="center"/>
    </xf>
    <xf numFmtId="0" fontId="5" fillId="6" borderId="16" xfId="0" applyFont="1" applyFill="1" applyBorder="1" applyAlignment="1">
      <alignment horizontal="center" vertical="center"/>
    </xf>
    <xf numFmtId="0" fontId="8" fillId="6" borderId="24" xfId="0" applyFont="1" applyFill="1" applyBorder="1" applyAlignment="1">
      <alignment horizontal="center" vertical="center"/>
    </xf>
    <xf numFmtId="0" fontId="10" fillId="6" borderId="40" xfId="0" applyFont="1" applyFill="1" applyBorder="1" applyAlignment="1">
      <alignment horizontal="center" vertical="center" wrapText="1"/>
    </xf>
    <xf numFmtId="0" fontId="6" fillId="6" borderId="26" xfId="0" applyFont="1" applyFill="1" applyBorder="1" applyAlignment="1">
      <alignment horizontal="center" vertical="center"/>
    </xf>
    <xf numFmtId="0" fontId="11" fillId="6" borderId="26" xfId="0" applyFont="1" applyFill="1" applyBorder="1" applyAlignment="1">
      <alignment horizontal="center" vertical="center" wrapText="1"/>
    </xf>
    <xf numFmtId="0" fontId="8" fillId="6" borderId="27" xfId="0" applyFont="1" applyFill="1" applyBorder="1" applyAlignment="1">
      <alignment horizontal="center" vertical="center"/>
    </xf>
    <xf numFmtId="0" fontId="6" fillId="7" borderId="29" xfId="0" applyFont="1" applyFill="1" applyBorder="1" applyAlignment="1">
      <alignment horizontal="center" vertical="center"/>
    </xf>
    <xf numFmtId="0" fontId="11" fillId="7" borderId="29" xfId="0" applyFont="1" applyFill="1" applyBorder="1" applyAlignment="1">
      <alignment horizontal="center" vertical="center" wrapText="1"/>
    </xf>
    <xf numFmtId="0" fontId="10" fillId="7" borderId="38" xfId="0" applyFont="1" applyFill="1" applyBorder="1" applyAlignment="1">
      <alignment horizontal="center" vertical="center" wrapText="1"/>
    </xf>
    <xf numFmtId="0" fontId="5" fillId="7" borderId="29" xfId="0" applyFont="1" applyFill="1" applyBorder="1" applyAlignment="1">
      <alignment horizontal="center" vertical="center"/>
    </xf>
    <xf numFmtId="0" fontId="8" fillId="7" borderId="30" xfId="0" applyFont="1" applyFill="1" applyBorder="1" applyAlignment="1">
      <alignment horizontal="center" vertical="center"/>
    </xf>
    <xf numFmtId="0" fontId="6" fillId="7" borderId="16" xfId="0" applyFont="1" applyFill="1" applyBorder="1" applyAlignment="1">
      <alignment horizontal="center" vertical="center"/>
    </xf>
    <xf numFmtId="0" fontId="11" fillId="7" borderId="16" xfId="0" applyFont="1" applyFill="1" applyBorder="1" applyAlignment="1">
      <alignment horizontal="center" vertical="center" wrapText="1"/>
    </xf>
    <xf numFmtId="0" fontId="5" fillId="7" borderId="16" xfId="0" applyFont="1" applyFill="1" applyBorder="1" applyAlignment="1">
      <alignment horizontal="center" vertical="center"/>
    </xf>
    <xf numFmtId="0" fontId="8" fillId="7" borderId="24" xfId="0" applyFont="1" applyFill="1" applyBorder="1" applyAlignment="1">
      <alignment horizontal="center" vertical="center"/>
    </xf>
    <xf numFmtId="0" fontId="10" fillId="7" borderId="40" xfId="0" applyFont="1" applyFill="1" applyBorder="1" applyAlignment="1">
      <alignment horizontal="center" vertical="center" wrapText="1"/>
    </xf>
    <xf numFmtId="0" fontId="6" fillId="7" borderId="26" xfId="0" applyFont="1" applyFill="1" applyBorder="1" applyAlignment="1">
      <alignment horizontal="center" vertical="center"/>
    </xf>
    <xf numFmtId="0" fontId="11" fillId="7" borderId="26"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5" fillId="7" borderId="26" xfId="0" applyFont="1" applyFill="1" applyBorder="1" applyAlignment="1">
      <alignment horizontal="center" vertical="center"/>
    </xf>
    <xf numFmtId="0" fontId="8" fillId="7" borderId="27" xfId="0" applyFont="1" applyFill="1" applyBorder="1" applyAlignment="1">
      <alignment horizontal="center" vertical="center"/>
    </xf>
    <xf numFmtId="0" fontId="5" fillId="7" borderId="44" xfId="0" applyFont="1" applyFill="1" applyBorder="1" applyAlignment="1">
      <alignment horizontal="center" vertical="center"/>
    </xf>
    <xf numFmtId="0" fontId="10" fillId="7" borderId="16" xfId="0" applyFont="1" applyFill="1" applyBorder="1" applyAlignment="1">
      <alignment horizontal="center" vertical="center" wrapText="1"/>
    </xf>
    <xf numFmtId="0" fontId="5" fillId="7" borderId="42" xfId="0" applyFont="1" applyFill="1" applyBorder="1" applyAlignment="1">
      <alignment horizontal="center" vertical="center"/>
    </xf>
    <xf numFmtId="0" fontId="5" fillId="7" borderId="45" xfId="0" applyFont="1" applyFill="1" applyBorder="1" applyAlignment="1">
      <alignment horizontal="center" vertical="center"/>
    </xf>
    <xf numFmtId="0" fontId="6" fillId="6" borderId="17" xfId="0" applyFont="1" applyFill="1" applyBorder="1" applyAlignment="1">
      <alignment horizontal="center" vertical="center"/>
    </xf>
    <xf numFmtId="0" fontId="11" fillId="6" borderId="17" xfId="0" applyFont="1" applyFill="1" applyBorder="1" applyAlignment="1">
      <alignment horizontal="center" vertical="center" wrapText="1"/>
    </xf>
    <xf numFmtId="0" fontId="10" fillId="6" borderId="47" xfId="0" applyFont="1" applyFill="1" applyBorder="1" applyAlignment="1">
      <alignment horizontal="center" vertical="center" wrapText="1"/>
    </xf>
    <xf numFmtId="0" fontId="5" fillId="6" borderId="21" xfId="0" applyFont="1" applyFill="1" applyBorder="1" applyAlignment="1">
      <alignment horizontal="center" vertical="center"/>
    </xf>
    <xf numFmtId="0" fontId="5" fillId="6" borderId="17" xfId="0" applyFont="1" applyFill="1" applyBorder="1" applyAlignment="1">
      <alignment horizontal="center" vertical="center"/>
    </xf>
    <xf numFmtId="0" fontId="8" fillId="6" borderId="22" xfId="0" applyFont="1" applyFill="1" applyBorder="1" applyAlignment="1">
      <alignment horizontal="center" vertical="center"/>
    </xf>
    <xf numFmtId="0" fontId="10" fillId="6" borderId="40" xfId="0" quotePrefix="1" applyFont="1" applyFill="1" applyBorder="1" applyAlignment="1">
      <alignment horizontal="center" vertical="center" wrapText="1"/>
    </xf>
    <xf numFmtId="0" fontId="6" fillId="8" borderId="29" xfId="0" applyFont="1" applyFill="1" applyBorder="1" applyAlignment="1">
      <alignment horizontal="center" vertical="center"/>
    </xf>
    <xf numFmtId="0" fontId="11" fillId="8" borderId="29" xfId="0" applyFont="1" applyFill="1" applyBorder="1" applyAlignment="1">
      <alignment horizontal="center" vertical="center" wrapText="1"/>
    </xf>
    <xf numFmtId="0" fontId="10" fillId="8" borderId="38" xfId="0" applyFont="1" applyFill="1" applyBorder="1" applyAlignment="1">
      <alignment horizontal="center" vertical="center" wrapText="1"/>
    </xf>
    <xf numFmtId="0" fontId="5" fillId="8" borderId="28" xfId="0" applyFont="1" applyFill="1" applyBorder="1" applyAlignment="1">
      <alignment horizontal="center" vertical="center"/>
    </xf>
    <xf numFmtId="0" fontId="5" fillId="8" borderId="29" xfId="0" applyFont="1" applyFill="1" applyBorder="1" applyAlignment="1">
      <alignment horizontal="center" vertical="center"/>
    </xf>
    <xf numFmtId="0" fontId="8" fillId="8" borderId="30" xfId="0" applyFont="1" applyFill="1" applyBorder="1" applyAlignment="1">
      <alignment horizontal="center" vertical="center"/>
    </xf>
    <xf numFmtId="0" fontId="6" fillId="8" borderId="16" xfId="0" applyFont="1" applyFill="1" applyBorder="1" applyAlignment="1">
      <alignment horizontal="center" vertical="center"/>
    </xf>
    <xf numFmtId="0" fontId="11" fillId="8" borderId="16"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5" fillId="8" borderId="23" xfId="0" applyFont="1" applyFill="1" applyBorder="1" applyAlignment="1">
      <alignment horizontal="center" vertical="center"/>
    </xf>
    <xf numFmtId="0" fontId="5" fillId="8" borderId="16" xfId="0" applyFont="1" applyFill="1" applyBorder="1" applyAlignment="1">
      <alignment horizontal="center" vertical="center"/>
    </xf>
    <xf numFmtId="0" fontId="8" fillId="8" borderId="24" xfId="0" applyFont="1" applyFill="1" applyBorder="1" applyAlignment="1">
      <alignment horizontal="center" vertical="center"/>
    </xf>
    <xf numFmtId="0" fontId="10" fillId="8" borderId="39" xfId="0" applyFont="1" applyFill="1" applyBorder="1" applyAlignment="1">
      <alignment horizontal="center" vertical="center" wrapText="1"/>
    </xf>
    <xf numFmtId="0" fontId="5" fillId="8" borderId="31" xfId="0" applyFont="1" applyFill="1" applyBorder="1" applyAlignment="1">
      <alignment horizontal="center" vertical="center"/>
    </xf>
    <xf numFmtId="0" fontId="5" fillId="8" borderId="32" xfId="0" applyFont="1" applyFill="1" applyBorder="1" applyAlignment="1">
      <alignment horizontal="center" vertical="center"/>
    </xf>
    <xf numFmtId="0" fontId="10" fillId="8" borderId="16" xfId="0" applyFont="1" applyFill="1" applyBorder="1" applyAlignment="1">
      <alignment horizontal="center" vertical="center" wrapText="1"/>
    </xf>
    <xf numFmtId="0" fontId="6" fillId="8" borderId="26" xfId="0" applyFont="1" applyFill="1" applyBorder="1" applyAlignment="1">
      <alignment horizontal="center" vertical="center"/>
    </xf>
    <xf numFmtId="0" fontId="11" fillId="8" borderId="26" xfId="0" applyFont="1" applyFill="1" applyBorder="1" applyAlignment="1">
      <alignment horizontal="center" vertical="center" wrapText="1"/>
    </xf>
    <xf numFmtId="0" fontId="10" fillId="8" borderId="41" xfId="0" applyFont="1" applyFill="1" applyBorder="1" applyAlignment="1">
      <alignment horizontal="center" vertical="center" wrapText="1"/>
    </xf>
    <xf numFmtId="0" fontId="5" fillId="8" borderId="25" xfId="0" applyFont="1" applyFill="1" applyBorder="1" applyAlignment="1">
      <alignment horizontal="center" vertical="center"/>
    </xf>
    <xf numFmtId="0" fontId="5" fillId="8" borderId="26" xfId="0" applyFont="1" applyFill="1" applyBorder="1" applyAlignment="1">
      <alignment horizontal="center" vertical="center"/>
    </xf>
    <xf numFmtId="0" fontId="8" fillId="8" borderId="27" xfId="0" applyFont="1" applyFill="1" applyBorder="1" applyAlignment="1">
      <alignment horizontal="center" vertical="center"/>
    </xf>
    <xf numFmtId="0" fontId="6" fillId="9" borderId="29" xfId="0" applyFont="1" applyFill="1" applyBorder="1" applyAlignment="1">
      <alignment horizontal="center" vertical="center"/>
    </xf>
    <xf numFmtId="0" fontId="11" fillId="9" borderId="29" xfId="0" applyFont="1" applyFill="1" applyBorder="1" applyAlignment="1">
      <alignment horizontal="center" vertical="center" wrapText="1"/>
    </xf>
    <xf numFmtId="0" fontId="10" fillId="9" borderId="38" xfId="0" applyFont="1" applyFill="1" applyBorder="1" applyAlignment="1">
      <alignment horizontal="center" vertical="center" wrapText="1"/>
    </xf>
    <xf numFmtId="0" fontId="5" fillId="9" borderId="28" xfId="0" applyFont="1" applyFill="1" applyBorder="1" applyAlignment="1">
      <alignment horizontal="center" vertical="center"/>
    </xf>
    <xf numFmtId="0" fontId="5" fillId="9" borderId="29" xfId="0" applyFont="1" applyFill="1" applyBorder="1" applyAlignment="1">
      <alignment horizontal="center" vertical="center"/>
    </xf>
    <xf numFmtId="0" fontId="8" fillId="9" borderId="30" xfId="0" applyFont="1" applyFill="1" applyBorder="1" applyAlignment="1">
      <alignment horizontal="center" vertical="center"/>
    </xf>
    <xf numFmtId="0" fontId="6" fillId="9" borderId="16" xfId="0" applyFont="1" applyFill="1" applyBorder="1" applyAlignment="1">
      <alignment horizontal="center" vertical="center"/>
    </xf>
    <xf numFmtId="0" fontId="11" fillId="9" borderId="16" xfId="0" applyFont="1" applyFill="1" applyBorder="1" applyAlignment="1">
      <alignment horizontal="center" vertical="center" wrapText="1"/>
    </xf>
    <xf numFmtId="0" fontId="10" fillId="9" borderId="39" xfId="0" applyFont="1" applyFill="1" applyBorder="1" applyAlignment="1">
      <alignment horizontal="center" vertical="center" wrapText="1"/>
    </xf>
    <xf numFmtId="0" fontId="5" fillId="9" borderId="23" xfId="0" applyFont="1" applyFill="1" applyBorder="1" applyAlignment="1">
      <alignment horizontal="center" vertical="center"/>
    </xf>
    <xf numFmtId="0" fontId="5" fillId="9" borderId="16" xfId="0" applyFont="1" applyFill="1" applyBorder="1" applyAlignment="1">
      <alignment horizontal="center" vertical="center"/>
    </xf>
    <xf numFmtId="0" fontId="8" fillId="9" borderId="24" xfId="0" applyFont="1" applyFill="1" applyBorder="1" applyAlignment="1">
      <alignment horizontal="center" vertical="center"/>
    </xf>
    <xf numFmtId="0" fontId="10" fillId="9" borderId="40" xfId="0" applyFont="1" applyFill="1" applyBorder="1" applyAlignment="1">
      <alignment horizontal="center" vertical="center" wrapText="1"/>
    </xf>
    <xf numFmtId="0" fontId="12" fillId="9" borderId="16" xfId="0" applyFont="1" applyFill="1" applyBorder="1" applyAlignment="1">
      <alignment horizontal="center" vertical="center"/>
    </xf>
    <xf numFmtId="0" fontId="13" fillId="9" borderId="16" xfId="0" applyFont="1" applyFill="1" applyBorder="1" applyAlignment="1">
      <alignment horizontal="center" vertical="center" wrapText="1"/>
    </xf>
    <xf numFmtId="0" fontId="18" fillId="9" borderId="40" xfId="0" applyFont="1" applyFill="1" applyBorder="1" applyAlignment="1">
      <alignment horizontal="center" vertical="center" wrapText="1"/>
    </xf>
    <xf numFmtId="0" fontId="14" fillId="9" borderId="23" xfId="0" applyFont="1" applyFill="1" applyBorder="1" applyAlignment="1">
      <alignment horizontal="center" vertical="center"/>
    </xf>
    <xf numFmtId="0" fontId="14" fillId="9" borderId="16" xfId="0" applyFont="1" applyFill="1" applyBorder="1" applyAlignment="1">
      <alignment horizontal="center" vertical="center"/>
    </xf>
    <xf numFmtId="0" fontId="15" fillId="9" borderId="24" xfId="0" applyFont="1" applyFill="1" applyBorder="1" applyAlignment="1">
      <alignment horizontal="center" vertical="center"/>
    </xf>
    <xf numFmtId="0" fontId="6" fillId="9" borderId="26" xfId="0" applyFont="1" applyFill="1" applyBorder="1" applyAlignment="1">
      <alignment horizontal="center" vertical="center"/>
    </xf>
    <xf numFmtId="0" fontId="11" fillId="9" borderId="26" xfId="0" applyFont="1" applyFill="1" applyBorder="1" applyAlignment="1">
      <alignment horizontal="center" vertical="center" wrapText="1"/>
    </xf>
    <xf numFmtId="0" fontId="10" fillId="9" borderId="41" xfId="0" applyFont="1" applyFill="1" applyBorder="1" applyAlignment="1">
      <alignment horizontal="center" vertical="center" wrapText="1"/>
    </xf>
    <xf numFmtId="0" fontId="5" fillId="9" borderId="25" xfId="0" applyFont="1" applyFill="1" applyBorder="1" applyAlignment="1">
      <alignment horizontal="center" vertical="center"/>
    </xf>
    <xf numFmtId="0" fontId="5" fillId="9" borderId="26" xfId="0" applyFont="1" applyFill="1" applyBorder="1" applyAlignment="1">
      <alignment horizontal="center" vertical="center"/>
    </xf>
    <xf numFmtId="0" fontId="8" fillId="9" borderId="27" xfId="0" applyFont="1" applyFill="1" applyBorder="1" applyAlignment="1">
      <alignment horizontal="center" vertical="center"/>
    </xf>
    <xf numFmtId="0" fontId="20" fillId="5" borderId="32" xfId="0" applyFont="1" applyFill="1" applyBorder="1" applyAlignment="1">
      <alignment horizontal="center" vertical="center" wrapText="1"/>
    </xf>
    <xf numFmtId="0" fontId="6" fillId="11" borderId="16" xfId="1" applyFont="1" applyFill="1" applyBorder="1" applyAlignment="1">
      <alignment horizontal="center" vertical="center"/>
    </xf>
    <xf numFmtId="0" fontId="11" fillId="11" borderId="16" xfId="1" applyFont="1" applyFill="1" applyBorder="1" applyAlignment="1">
      <alignment horizontal="center" vertical="center" wrapText="1"/>
    </xf>
    <xf numFmtId="0" fontId="10" fillId="11" borderId="40" xfId="1" applyFont="1" applyFill="1" applyBorder="1" applyAlignment="1">
      <alignment horizontal="center" vertical="center" wrapText="1"/>
    </xf>
    <xf numFmtId="0" fontId="5" fillId="11" borderId="23" xfId="1" applyFont="1" applyFill="1" applyBorder="1" applyAlignment="1">
      <alignment horizontal="center" vertical="center"/>
    </xf>
    <xf numFmtId="0" fontId="5" fillId="11" borderId="16" xfId="1" applyFont="1" applyFill="1" applyBorder="1" applyAlignment="1">
      <alignment horizontal="center" vertical="center"/>
    </xf>
    <xf numFmtId="0" fontId="8" fillId="11" borderId="24" xfId="1" applyFont="1" applyFill="1" applyBorder="1" applyAlignment="1">
      <alignment horizontal="center" vertical="center"/>
    </xf>
    <xf numFmtId="0" fontId="5" fillId="10" borderId="0" xfId="1" applyFont="1" applyBorder="1" applyAlignment="1"/>
    <xf numFmtId="0" fontId="9" fillId="0" borderId="0" xfId="0" applyFont="1" applyAlignment="1">
      <alignment horizontal="left"/>
    </xf>
    <xf numFmtId="0" fontId="7" fillId="9" borderId="29"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25" fillId="9" borderId="16" xfId="0" applyFont="1" applyFill="1" applyBorder="1" applyAlignment="1">
      <alignment horizontal="center" vertical="center" wrapText="1"/>
    </xf>
    <xf numFmtId="0" fontId="7" fillId="9" borderId="26"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11" borderId="16" xfId="1"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7" fillId="8" borderId="29"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9" borderId="38" xfId="0" applyFont="1" applyFill="1" applyBorder="1" applyAlignment="1">
      <alignment horizontal="center" vertical="center" wrapText="1"/>
    </xf>
    <xf numFmtId="0" fontId="5" fillId="9" borderId="40" xfId="0" applyFont="1" applyFill="1" applyBorder="1" applyAlignment="1">
      <alignment horizontal="center" vertical="center" wrapText="1"/>
    </xf>
    <xf numFmtId="0" fontId="5" fillId="9" borderId="24" xfId="0" applyFont="1" applyFill="1" applyBorder="1" applyAlignment="1">
      <alignment horizontal="center" vertical="center" wrapText="1"/>
    </xf>
    <xf numFmtId="0" fontId="14" fillId="9" borderId="40" xfId="0" applyFont="1" applyFill="1" applyBorder="1" applyAlignment="1">
      <alignment horizontal="center" vertical="center" wrapText="1"/>
    </xf>
    <xf numFmtId="0" fontId="5" fillId="9" borderId="41"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11" borderId="40" xfId="1"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8" borderId="30"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5" fillId="8" borderId="27" xfId="0" applyFont="1" applyFill="1" applyBorder="1" applyAlignment="1">
      <alignment horizontal="center" vertical="center" wrapText="1"/>
    </xf>
    <xf numFmtId="0" fontId="8" fillId="4" borderId="29"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39" xfId="0" applyFont="1" applyFill="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26" fillId="8" borderId="35" xfId="0" applyFont="1" applyFill="1" applyBorder="1" applyAlignment="1">
      <alignment horizontal="center" vertical="center" textRotation="255"/>
    </xf>
    <xf numFmtId="0" fontId="26" fillId="8" borderId="36" xfId="0" applyFont="1" applyFill="1" applyBorder="1" applyAlignment="1">
      <alignment horizontal="center" vertical="center" textRotation="255"/>
    </xf>
    <xf numFmtId="0" fontId="26" fillId="8" borderId="46" xfId="0" applyFont="1" applyFill="1" applyBorder="1" applyAlignment="1">
      <alignment horizontal="center" vertical="center" textRotation="255"/>
    </xf>
    <xf numFmtId="0" fontId="8" fillId="4" borderId="34"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7" fillId="4" borderId="34" xfId="0" applyFont="1" applyFill="1" applyBorder="1" applyAlignment="1">
      <alignment horizontal="center" vertical="center"/>
    </xf>
    <xf numFmtId="0" fontId="7" fillId="4" borderId="37" xfId="0" applyFont="1" applyFill="1" applyBorder="1" applyAlignment="1">
      <alignment horizontal="center" vertical="center"/>
    </xf>
    <xf numFmtId="0" fontId="19" fillId="9" borderId="35" xfId="0" applyFont="1" applyFill="1" applyBorder="1" applyAlignment="1">
      <alignment horizontal="center" vertical="center" textRotation="255"/>
    </xf>
    <xf numFmtId="0" fontId="19" fillId="9" borderId="36" xfId="0" applyFont="1" applyFill="1" applyBorder="1" applyAlignment="1">
      <alignment horizontal="center" vertical="center" textRotation="255"/>
    </xf>
    <xf numFmtId="0" fontId="19" fillId="9" borderId="46" xfId="0" applyFont="1" applyFill="1" applyBorder="1" applyAlignment="1">
      <alignment horizontal="center" vertical="center" textRotation="255"/>
    </xf>
    <xf numFmtId="0" fontId="19" fillId="6" borderId="21" xfId="0" applyFont="1" applyFill="1" applyBorder="1" applyAlignment="1">
      <alignment horizontal="center" vertical="center" textRotation="255"/>
    </xf>
    <xf numFmtId="0" fontId="19" fillId="6" borderId="23" xfId="0" applyFont="1" applyFill="1" applyBorder="1" applyAlignment="1">
      <alignment horizontal="center" vertical="center" textRotation="255"/>
    </xf>
    <xf numFmtId="0" fontId="19" fillId="6" borderId="25" xfId="0" applyFont="1" applyFill="1" applyBorder="1" applyAlignment="1">
      <alignment horizontal="center" vertical="center" textRotation="255"/>
    </xf>
    <xf numFmtId="0" fontId="7" fillId="7" borderId="35" xfId="0" applyFont="1" applyFill="1" applyBorder="1" applyAlignment="1">
      <alignment horizontal="center" vertical="center" textRotation="255"/>
    </xf>
    <xf numFmtId="0" fontId="7" fillId="7" borderId="36" xfId="0" applyFont="1" applyFill="1" applyBorder="1" applyAlignment="1">
      <alignment horizontal="center" vertical="center" textRotation="255"/>
    </xf>
    <xf numFmtId="0" fontId="7" fillId="7" borderId="46" xfId="0" applyFont="1" applyFill="1" applyBorder="1" applyAlignment="1">
      <alignment horizontal="center" vertical="center" textRotation="255"/>
    </xf>
    <xf numFmtId="0" fontId="8" fillId="4" borderId="35"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7" fillId="4" borderId="43" xfId="0" applyFont="1" applyFill="1" applyBorder="1" applyAlignment="1">
      <alignment horizontal="center" vertical="center"/>
    </xf>
    <xf numFmtId="0" fontId="2" fillId="0" borderId="2" xfId="0" applyFont="1" applyBorder="1" applyAlignment="1">
      <alignment horizontal="center"/>
    </xf>
  </cellXfs>
  <cellStyles count="2">
    <cellStyle name="Estilo 1"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1962150</xdr:colOff>
      <xdr:row>0</xdr:row>
      <xdr:rowOff>114300</xdr:rowOff>
    </xdr:from>
    <xdr:to>
      <xdr:col>2</xdr:col>
      <xdr:colOff>2628900</xdr:colOff>
      <xdr:row>0</xdr:row>
      <xdr:rowOff>627380</xdr:rowOff>
    </xdr:to>
    <xdr:pic>
      <xdr:nvPicPr>
        <xdr:cNvPr id="2" name="Imagem 1" descr="\\SERVIDOR\AGBPeixeVivo\2. COMITÊS\2.5.CBH SÃO FRANCISCO\9. CCRs\ALTO\logo-cbhsf-CCR-alto.jp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5353050" y="114300"/>
          <a:ext cx="666750" cy="5130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1962150</xdr:colOff>
      <xdr:row>0</xdr:row>
      <xdr:rowOff>114300</xdr:rowOff>
    </xdr:from>
    <xdr:to>
      <xdr:col>3</xdr:col>
      <xdr:colOff>2628900</xdr:colOff>
      <xdr:row>0</xdr:row>
      <xdr:rowOff>627380</xdr:rowOff>
    </xdr:to>
    <xdr:pic>
      <xdr:nvPicPr>
        <xdr:cNvPr id="2" name="Imagem 1" descr="\\SERVIDOR\AGBPeixeVivo\2. COMITÊS\2.5.CBH SÃO FRANCISCO\9. CCRs\ALTO\logo-cbhsf-CCR-alto.jp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5353050" y="114300"/>
          <a:ext cx="666750" cy="5130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1962150</xdr:colOff>
      <xdr:row>0</xdr:row>
      <xdr:rowOff>114300</xdr:rowOff>
    </xdr:from>
    <xdr:to>
      <xdr:col>3</xdr:col>
      <xdr:colOff>2628900</xdr:colOff>
      <xdr:row>0</xdr:row>
      <xdr:rowOff>627380</xdr:rowOff>
    </xdr:to>
    <xdr:pic>
      <xdr:nvPicPr>
        <xdr:cNvPr id="2" name="Imagem 1" descr="\\SERVIDOR\AGBPeixeVivo\2. COMITÊS\2.5.CBH SÃO FRANCISCO\9. CCRs\ALTO\logo-cbhsf-CCR-alto.jp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5353050" y="114300"/>
          <a:ext cx="666750" cy="51308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1962150</xdr:colOff>
      <xdr:row>0</xdr:row>
      <xdr:rowOff>114300</xdr:rowOff>
    </xdr:from>
    <xdr:to>
      <xdr:col>3</xdr:col>
      <xdr:colOff>2628900</xdr:colOff>
      <xdr:row>0</xdr:row>
      <xdr:rowOff>627380</xdr:rowOff>
    </xdr:to>
    <xdr:pic>
      <xdr:nvPicPr>
        <xdr:cNvPr id="2" name="Imagem 1" descr="\\SERVIDOR\AGBPeixeVivo\2. COMITÊS\2.5.CBH SÃO FRANCISCO\9. CCRs\ALTO\logo-cbhsf-CCR-alto.jp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a:stretch>
          <a:fillRect/>
        </a:stretch>
      </xdr:blipFill>
      <xdr:spPr bwMode="auto">
        <a:xfrm>
          <a:off x="5353050" y="114300"/>
          <a:ext cx="666750" cy="51308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Q130"/>
  <sheetViews>
    <sheetView showGridLines="0" tabSelected="1" zoomScale="80" zoomScaleNormal="80" workbookViewId="0">
      <pane xSplit="6" ySplit="3" topLeftCell="H113" activePane="bottomRight" state="frozen"/>
      <selection pane="topRight" activeCell="G1" sqref="G1"/>
      <selection pane="bottomLeft" activeCell="A7" sqref="A7"/>
      <selection pane="bottomRight" activeCell="Q121" sqref="Q121"/>
    </sheetView>
  </sheetViews>
  <sheetFormatPr defaultRowHeight="14.25" x14ac:dyDescent="0.2"/>
  <cols>
    <col min="1" max="1" width="1.85546875" style="80" customWidth="1"/>
    <col min="2" max="2" width="1.7109375" style="80" customWidth="1"/>
    <col min="3" max="3" width="21.140625" style="80" customWidth="1"/>
    <col min="4" max="4" width="15.5703125" style="80" customWidth="1"/>
    <col min="5" max="5" width="31.7109375" style="80" customWidth="1"/>
    <col min="6" max="6" width="20.7109375" style="80" hidden="1" customWidth="1"/>
    <col min="7" max="7" width="27.28515625" style="80" hidden="1" customWidth="1"/>
    <col min="8" max="8" width="98.85546875" style="80" customWidth="1"/>
    <col min="9" max="9" width="14.140625" style="80" customWidth="1"/>
    <col min="10" max="10" width="28.42578125" style="80" customWidth="1"/>
    <col min="11" max="11" width="19.28515625" style="80" customWidth="1"/>
    <col min="12" max="12" width="13.7109375" style="80" customWidth="1"/>
    <col min="13" max="13" width="20" style="80" customWidth="1"/>
    <col min="14" max="14" width="16.42578125" style="80" customWidth="1"/>
    <col min="15" max="15" width="18.28515625" style="80" customWidth="1"/>
    <col min="16" max="16" width="12" style="80" customWidth="1"/>
    <col min="17" max="17" width="16.28515625" style="80" customWidth="1"/>
    <col min="18" max="16384" width="9.140625" style="80"/>
  </cols>
  <sheetData>
    <row r="1" spans="3:17" ht="17.25" customHeight="1" thickBot="1" x14ac:dyDescent="0.25"/>
    <row r="2" spans="3:17" ht="33.75" customHeight="1" x14ac:dyDescent="0.2">
      <c r="C2" s="230" t="s">
        <v>232</v>
      </c>
      <c r="D2" s="217" t="s">
        <v>426</v>
      </c>
      <c r="E2" s="207" t="s">
        <v>230</v>
      </c>
      <c r="F2" s="219" t="s">
        <v>388</v>
      </c>
      <c r="G2" s="219" t="s">
        <v>246</v>
      </c>
      <c r="H2" s="209" t="s">
        <v>231</v>
      </c>
      <c r="I2" s="211" t="s">
        <v>239</v>
      </c>
      <c r="J2" s="212"/>
      <c r="K2" s="212"/>
      <c r="L2" s="212"/>
      <c r="M2" s="212"/>
      <c r="N2" s="212"/>
      <c r="O2" s="212"/>
      <c r="P2" s="212"/>
      <c r="Q2" s="213"/>
    </row>
    <row r="3" spans="3:17" ht="87" customHeight="1" thickBot="1" x14ac:dyDescent="0.25">
      <c r="C3" s="231"/>
      <c r="D3" s="218"/>
      <c r="E3" s="208"/>
      <c r="F3" s="220"/>
      <c r="G3" s="232"/>
      <c r="H3" s="210"/>
      <c r="I3" s="188" t="s">
        <v>221</v>
      </c>
      <c r="J3" s="189" t="s">
        <v>222</v>
      </c>
      <c r="K3" s="189" t="s">
        <v>223</v>
      </c>
      <c r="L3" s="189" t="s">
        <v>224</v>
      </c>
      <c r="M3" s="189" t="s">
        <v>225</v>
      </c>
      <c r="N3" s="189" t="s">
        <v>226</v>
      </c>
      <c r="O3" s="189" t="s">
        <v>227</v>
      </c>
      <c r="P3" s="189" t="s">
        <v>228</v>
      </c>
      <c r="Q3" s="165" t="s">
        <v>241</v>
      </c>
    </row>
    <row r="4" spans="3:17" ht="181.5" customHeight="1" x14ac:dyDescent="0.2">
      <c r="C4" s="221" t="s">
        <v>218</v>
      </c>
      <c r="D4" s="140">
        <v>1</v>
      </c>
      <c r="E4" s="174" t="s">
        <v>5</v>
      </c>
      <c r="F4" s="141" t="s">
        <v>4</v>
      </c>
      <c r="G4" s="142" t="s">
        <v>262</v>
      </c>
      <c r="H4" s="195" t="s">
        <v>317</v>
      </c>
      <c r="I4" s="143">
        <v>1</v>
      </c>
      <c r="J4" s="144">
        <v>0</v>
      </c>
      <c r="K4" s="144">
        <v>0</v>
      </c>
      <c r="L4" s="144">
        <v>1</v>
      </c>
      <c r="M4" s="144">
        <v>0</v>
      </c>
      <c r="N4" s="144">
        <v>1</v>
      </c>
      <c r="O4" s="144">
        <v>0</v>
      </c>
      <c r="P4" s="144">
        <v>1</v>
      </c>
      <c r="Q4" s="145">
        <f>SUM(I4:P4)</f>
        <v>4</v>
      </c>
    </row>
    <row r="5" spans="3:17" ht="181.5" customHeight="1" x14ac:dyDescent="0.2">
      <c r="C5" s="222"/>
      <c r="D5" s="146">
        <f>D4+1</f>
        <v>2</v>
      </c>
      <c r="E5" s="175" t="s">
        <v>112</v>
      </c>
      <c r="F5" s="147" t="s">
        <v>111</v>
      </c>
      <c r="G5" s="148" t="s">
        <v>314</v>
      </c>
      <c r="H5" s="196" t="s">
        <v>416</v>
      </c>
      <c r="I5" s="149">
        <v>1</v>
      </c>
      <c r="J5" s="150">
        <v>0</v>
      </c>
      <c r="K5" s="150">
        <v>0</v>
      </c>
      <c r="L5" s="150">
        <v>0</v>
      </c>
      <c r="M5" s="150">
        <v>1</v>
      </c>
      <c r="N5" s="150">
        <v>1</v>
      </c>
      <c r="O5" s="150">
        <v>0</v>
      </c>
      <c r="P5" s="150">
        <v>0</v>
      </c>
      <c r="Q5" s="151">
        <f t="shared" ref="Q5:Q67" si="0">SUM(I5:P5)</f>
        <v>3</v>
      </c>
    </row>
    <row r="6" spans="3:17" ht="181.5" customHeight="1" x14ac:dyDescent="0.2">
      <c r="C6" s="222"/>
      <c r="D6" s="146">
        <f t="shared" ref="D6:D51" si="1">D5+1</f>
        <v>3</v>
      </c>
      <c r="E6" s="175" t="s">
        <v>417</v>
      </c>
      <c r="F6" s="147" t="s">
        <v>14</v>
      </c>
      <c r="G6" s="152" t="s">
        <v>262</v>
      </c>
      <c r="H6" s="197" t="s">
        <v>273</v>
      </c>
      <c r="I6" s="149">
        <v>1</v>
      </c>
      <c r="J6" s="150">
        <v>0</v>
      </c>
      <c r="K6" s="150">
        <v>1</v>
      </c>
      <c r="L6" s="150">
        <v>1</v>
      </c>
      <c r="M6" s="150">
        <v>1</v>
      </c>
      <c r="N6" s="150">
        <v>1</v>
      </c>
      <c r="O6" s="150">
        <v>1</v>
      </c>
      <c r="P6" s="150">
        <v>0</v>
      </c>
      <c r="Q6" s="151">
        <f t="shared" si="0"/>
        <v>6</v>
      </c>
    </row>
    <row r="7" spans="3:17" ht="181.5" customHeight="1" x14ac:dyDescent="0.2">
      <c r="C7" s="222"/>
      <c r="D7" s="146">
        <f t="shared" si="1"/>
        <v>4</v>
      </c>
      <c r="E7" s="175" t="s">
        <v>196</v>
      </c>
      <c r="F7" s="147" t="s">
        <v>195</v>
      </c>
      <c r="G7" s="152" t="s">
        <v>262</v>
      </c>
      <c r="H7" s="196" t="s">
        <v>275</v>
      </c>
      <c r="I7" s="149">
        <v>1</v>
      </c>
      <c r="J7" s="150">
        <v>0</v>
      </c>
      <c r="K7" s="150">
        <v>0</v>
      </c>
      <c r="L7" s="150">
        <v>1</v>
      </c>
      <c r="M7" s="150">
        <v>1</v>
      </c>
      <c r="N7" s="150">
        <v>1</v>
      </c>
      <c r="O7" s="150">
        <v>1</v>
      </c>
      <c r="P7" s="150">
        <v>0</v>
      </c>
      <c r="Q7" s="151">
        <f t="shared" si="0"/>
        <v>5</v>
      </c>
    </row>
    <row r="8" spans="3:17" ht="181.5" customHeight="1" x14ac:dyDescent="0.2">
      <c r="C8" s="222"/>
      <c r="D8" s="146">
        <f t="shared" si="1"/>
        <v>5</v>
      </c>
      <c r="E8" s="175" t="s">
        <v>194</v>
      </c>
      <c r="F8" s="147" t="s">
        <v>193</v>
      </c>
      <c r="G8" s="152" t="s">
        <v>262</v>
      </c>
      <c r="H8" s="196" t="s">
        <v>274</v>
      </c>
      <c r="I8" s="149">
        <v>1</v>
      </c>
      <c r="J8" s="150">
        <v>0</v>
      </c>
      <c r="K8" s="150">
        <v>0</v>
      </c>
      <c r="L8" s="150">
        <v>1</v>
      </c>
      <c r="M8" s="150">
        <v>1</v>
      </c>
      <c r="N8" s="150">
        <v>1</v>
      </c>
      <c r="O8" s="150">
        <v>1</v>
      </c>
      <c r="P8" s="150">
        <v>0</v>
      </c>
      <c r="Q8" s="151">
        <f t="shared" si="0"/>
        <v>5</v>
      </c>
    </row>
    <row r="9" spans="3:17" ht="181.5" customHeight="1" x14ac:dyDescent="0.2">
      <c r="C9" s="222"/>
      <c r="D9" s="146">
        <f t="shared" si="1"/>
        <v>6</v>
      </c>
      <c r="E9" s="175" t="s">
        <v>425</v>
      </c>
      <c r="F9" s="147" t="s">
        <v>18</v>
      </c>
      <c r="G9" s="152" t="s">
        <v>262</v>
      </c>
      <c r="H9" s="196" t="s">
        <v>327</v>
      </c>
      <c r="I9" s="149">
        <v>1</v>
      </c>
      <c r="J9" s="150">
        <v>0</v>
      </c>
      <c r="K9" s="150">
        <v>1</v>
      </c>
      <c r="L9" s="150">
        <v>1</v>
      </c>
      <c r="M9" s="150">
        <v>0</v>
      </c>
      <c r="N9" s="150">
        <v>1</v>
      </c>
      <c r="O9" s="150">
        <v>1</v>
      </c>
      <c r="P9" s="150">
        <v>0</v>
      </c>
      <c r="Q9" s="151">
        <f t="shared" si="0"/>
        <v>5</v>
      </c>
    </row>
    <row r="10" spans="3:17" ht="181.5" customHeight="1" x14ac:dyDescent="0.2">
      <c r="C10" s="222"/>
      <c r="D10" s="146">
        <f t="shared" si="1"/>
        <v>7</v>
      </c>
      <c r="E10" s="175" t="s">
        <v>424</v>
      </c>
      <c r="F10" s="147" t="s">
        <v>6</v>
      </c>
      <c r="G10" s="152" t="s">
        <v>262</v>
      </c>
      <c r="H10" s="196" t="s">
        <v>420</v>
      </c>
      <c r="I10" s="149">
        <v>1</v>
      </c>
      <c r="J10" s="150">
        <v>0</v>
      </c>
      <c r="K10" s="150">
        <v>0</v>
      </c>
      <c r="L10" s="150">
        <v>1</v>
      </c>
      <c r="M10" s="150">
        <v>1</v>
      </c>
      <c r="N10" s="150">
        <v>1</v>
      </c>
      <c r="O10" s="150">
        <v>1</v>
      </c>
      <c r="P10" s="150">
        <v>0</v>
      </c>
      <c r="Q10" s="151">
        <f t="shared" si="0"/>
        <v>5</v>
      </c>
    </row>
    <row r="11" spans="3:17" ht="181.5" customHeight="1" x14ac:dyDescent="0.2">
      <c r="C11" s="222"/>
      <c r="D11" s="146">
        <f t="shared" si="1"/>
        <v>8</v>
      </c>
      <c r="E11" s="175" t="s">
        <v>7</v>
      </c>
      <c r="F11" s="147" t="s">
        <v>6</v>
      </c>
      <c r="G11" s="152" t="s">
        <v>262</v>
      </c>
      <c r="H11" s="196" t="s">
        <v>293</v>
      </c>
      <c r="I11" s="149">
        <v>1</v>
      </c>
      <c r="J11" s="150">
        <v>0</v>
      </c>
      <c r="K11" s="150">
        <v>1</v>
      </c>
      <c r="L11" s="150">
        <v>1</v>
      </c>
      <c r="M11" s="150">
        <v>0</v>
      </c>
      <c r="N11" s="150">
        <v>1</v>
      </c>
      <c r="O11" s="150">
        <v>1</v>
      </c>
      <c r="P11" s="150">
        <v>0</v>
      </c>
      <c r="Q11" s="151">
        <f t="shared" si="0"/>
        <v>5</v>
      </c>
    </row>
    <row r="12" spans="3:17" ht="181.5" customHeight="1" x14ac:dyDescent="0.2">
      <c r="C12" s="222"/>
      <c r="D12" s="146">
        <f t="shared" si="1"/>
        <v>9</v>
      </c>
      <c r="E12" s="175" t="s">
        <v>13</v>
      </c>
      <c r="F12" s="147" t="s">
        <v>6</v>
      </c>
      <c r="G12" s="152" t="s">
        <v>262</v>
      </c>
      <c r="H12" s="196" t="s">
        <v>291</v>
      </c>
      <c r="I12" s="149">
        <v>1</v>
      </c>
      <c r="J12" s="150">
        <v>0</v>
      </c>
      <c r="K12" s="150">
        <v>1</v>
      </c>
      <c r="L12" s="150">
        <v>1</v>
      </c>
      <c r="M12" s="150">
        <v>0</v>
      </c>
      <c r="N12" s="150">
        <v>1</v>
      </c>
      <c r="O12" s="150">
        <v>1</v>
      </c>
      <c r="P12" s="150">
        <v>0</v>
      </c>
      <c r="Q12" s="151">
        <f t="shared" si="0"/>
        <v>5</v>
      </c>
    </row>
    <row r="13" spans="3:17" ht="181.5" customHeight="1" x14ac:dyDescent="0.2">
      <c r="C13" s="222"/>
      <c r="D13" s="146">
        <f t="shared" si="1"/>
        <v>10</v>
      </c>
      <c r="E13" s="175" t="s">
        <v>17</v>
      </c>
      <c r="F13" s="147" t="s">
        <v>294</v>
      </c>
      <c r="G13" s="148" t="s">
        <v>251</v>
      </c>
      <c r="H13" s="196" t="s">
        <v>332</v>
      </c>
      <c r="I13" s="149">
        <v>1</v>
      </c>
      <c r="J13" s="150">
        <v>0</v>
      </c>
      <c r="K13" s="150">
        <v>0</v>
      </c>
      <c r="L13" s="150">
        <v>1</v>
      </c>
      <c r="M13" s="150">
        <v>1</v>
      </c>
      <c r="N13" s="150">
        <v>0</v>
      </c>
      <c r="O13" s="150">
        <v>1</v>
      </c>
      <c r="P13" s="150">
        <v>0</v>
      </c>
      <c r="Q13" s="151">
        <f t="shared" si="0"/>
        <v>4</v>
      </c>
    </row>
    <row r="14" spans="3:17" ht="181.5" customHeight="1" x14ac:dyDescent="0.2">
      <c r="C14" s="222"/>
      <c r="D14" s="146">
        <f t="shared" si="1"/>
        <v>11</v>
      </c>
      <c r="E14" s="175" t="s">
        <v>277</v>
      </c>
      <c r="F14" s="147" t="s">
        <v>113</v>
      </c>
      <c r="G14" s="152" t="s">
        <v>330</v>
      </c>
      <c r="H14" s="196" t="s">
        <v>331</v>
      </c>
      <c r="I14" s="149">
        <v>0</v>
      </c>
      <c r="J14" s="150">
        <v>0</v>
      </c>
      <c r="K14" s="150">
        <v>1</v>
      </c>
      <c r="L14" s="150">
        <v>0</v>
      </c>
      <c r="M14" s="150">
        <v>0</v>
      </c>
      <c r="N14" s="150">
        <v>1</v>
      </c>
      <c r="O14" s="150">
        <v>0</v>
      </c>
      <c r="P14" s="150">
        <v>1</v>
      </c>
      <c r="Q14" s="151">
        <f t="shared" si="0"/>
        <v>3</v>
      </c>
    </row>
    <row r="15" spans="3:17" ht="181.5" customHeight="1" x14ac:dyDescent="0.2">
      <c r="C15" s="222"/>
      <c r="D15" s="146">
        <f t="shared" si="1"/>
        <v>12</v>
      </c>
      <c r="E15" s="175" t="s">
        <v>192</v>
      </c>
      <c r="F15" s="147" t="s">
        <v>191</v>
      </c>
      <c r="G15" s="152" t="s">
        <v>262</v>
      </c>
      <c r="H15" s="196" t="s">
        <v>272</v>
      </c>
      <c r="I15" s="149">
        <v>1</v>
      </c>
      <c r="J15" s="150">
        <v>0</v>
      </c>
      <c r="K15" s="150">
        <v>0</v>
      </c>
      <c r="L15" s="150">
        <v>1</v>
      </c>
      <c r="M15" s="150">
        <v>1</v>
      </c>
      <c r="N15" s="150">
        <v>1</v>
      </c>
      <c r="O15" s="150">
        <v>1</v>
      </c>
      <c r="P15" s="150">
        <v>0</v>
      </c>
      <c r="Q15" s="151">
        <f t="shared" si="0"/>
        <v>5</v>
      </c>
    </row>
    <row r="16" spans="3:17" ht="181.5" customHeight="1" x14ac:dyDescent="0.2">
      <c r="C16" s="222"/>
      <c r="D16" s="146">
        <f t="shared" si="1"/>
        <v>13</v>
      </c>
      <c r="E16" s="175" t="s">
        <v>242</v>
      </c>
      <c r="F16" s="147" t="s">
        <v>62</v>
      </c>
      <c r="G16" s="152" t="s">
        <v>250</v>
      </c>
      <c r="H16" s="196" t="s">
        <v>313</v>
      </c>
      <c r="I16" s="149">
        <v>0</v>
      </c>
      <c r="J16" s="150">
        <v>0</v>
      </c>
      <c r="K16" s="150">
        <v>0</v>
      </c>
      <c r="L16" s="150">
        <v>1</v>
      </c>
      <c r="M16" s="150">
        <v>0</v>
      </c>
      <c r="N16" s="150">
        <v>1</v>
      </c>
      <c r="O16" s="150">
        <v>0</v>
      </c>
      <c r="P16" s="150">
        <v>1</v>
      </c>
      <c r="Q16" s="151">
        <f t="shared" si="0"/>
        <v>3</v>
      </c>
    </row>
    <row r="17" spans="3:17" ht="181.5" customHeight="1" x14ac:dyDescent="0.2">
      <c r="C17" s="222"/>
      <c r="D17" s="146">
        <f t="shared" si="1"/>
        <v>14</v>
      </c>
      <c r="E17" s="175" t="s">
        <v>103</v>
      </c>
      <c r="F17" s="147" t="s">
        <v>102</v>
      </c>
      <c r="G17" s="152" t="s">
        <v>342</v>
      </c>
      <c r="H17" s="196" t="s">
        <v>423</v>
      </c>
      <c r="I17" s="149">
        <v>0</v>
      </c>
      <c r="J17" s="150">
        <v>0</v>
      </c>
      <c r="K17" s="150">
        <v>0</v>
      </c>
      <c r="L17" s="150">
        <v>0</v>
      </c>
      <c r="M17" s="150">
        <v>1</v>
      </c>
      <c r="N17" s="150">
        <v>0</v>
      </c>
      <c r="O17" s="150">
        <v>0</v>
      </c>
      <c r="P17" s="150">
        <v>0</v>
      </c>
      <c r="Q17" s="151">
        <f t="shared" si="0"/>
        <v>1</v>
      </c>
    </row>
    <row r="18" spans="3:17" ht="181.5" customHeight="1" x14ac:dyDescent="0.2">
      <c r="C18" s="222"/>
      <c r="D18" s="146">
        <f t="shared" si="1"/>
        <v>15</v>
      </c>
      <c r="E18" s="175" t="s">
        <v>10</v>
      </c>
      <c r="F18" s="147" t="s">
        <v>296</v>
      </c>
      <c r="G18" s="152" t="s">
        <v>250</v>
      </c>
      <c r="H18" s="196" t="s">
        <v>297</v>
      </c>
      <c r="I18" s="149">
        <v>0</v>
      </c>
      <c r="J18" s="150">
        <v>0</v>
      </c>
      <c r="K18" s="150">
        <v>0</v>
      </c>
      <c r="L18" s="150">
        <v>1</v>
      </c>
      <c r="M18" s="150">
        <v>0</v>
      </c>
      <c r="N18" s="150">
        <v>0</v>
      </c>
      <c r="O18" s="150">
        <v>0</v>
      </c>
      <c r="P18" s="150">
        <v>0</v>
      </c>
      <c r="Q18" s="151">
        <f t="shared" si="0"/>
        <v>1</v>
      </c>
    </row>
    <row r="19" spans="3:17" ht="181.5" customHeight="1" x14ac:dyDescent="0.2">
      <c r="C19" s="222"/>
      <c r="D19" s="146">
        <f t="shared" si="1"/>
        <v>16</v>
      </c>
      <c r="E19" s="175" t="s">
        <v>3</v>
      </c>
      <c r="F19" s="147" t="s">
        <v>2</v>
      </c>
      <c r="G19" s="152" t="s">
        <v>250</v>
      </c>
      <c r="H19" s="196" t="s">
        <v>295</v>
      </c>
      <c r="I19" s="149">
        <v>0</v>
      </c>
      <c r="J19" s="150">
        <v>0</v>
      </c>
      <c r="K19" s="150">
        <v>0</v>
      </c>
      <c r="L19" s="150">
        <v>1</v>
      </c>
      <c r="M19" s="150">
        <v>1</v>
      </c>
      <c r="N19" s="150">
        <v>1</v>
      </c>
      <c r="O19" s="150">
        <v>0</v>
      </c>
      <c r="P19" s="150">
        <v>1</v>
      </c>
      <c r="Q19" s="151">
        <f t="shared" si="0"/>
        <v>4</v>
      </c>
    </row>
    <row r="20" spans="3:17" ht="181.5" customHeight="1" x14ac:dyDescent="0.2">
      <c r="C20" s="222"/>
      <c r="D20" s="146">
        <f t="shared" si="1"/>
        <v>17</v>
      </c>
      <c r="E20" s="175" t="s">
        <v>12</v>
      </c>
      <c r="F20" s="147" t="s">
        <v>11</v>
      </c>
      <c r="G20" s="152" t="s">
        <v>262</v>
      </c>
      <c r="H20" s="196" t="s">
        <v>333</v>
      </c>
      <c r="I20" s="149">
        <v>1</v>
      </c>
      <c r="J20" s="150">
        <v>0</v>
      </c>
      <c r="K20" s="150">
        <v>1</v>
      </c>
      <c r="L20" s="150">
        <v>1</v>
      </c>
      <c r="M20" s="150">
        <v>0</v>
      </c>
      <c r="N20" s="150">
        <v>0</v>
      </c>
      <c r="O20" s="150">
        <v>0</v>
      </c>
      <c r="P20" s="150">
        <v>0</v>
      </c>
      <c r="Q20" s="151">
        <f t="shared" si="0"/>
        <v>3</v>
      </c>
    </row>
    <row r="21" spans="3:17" ht="181.5" customHeight="1" x14ac:dyDescent="0.2">
      <c r="C21" s="222"/>
      <c r="D21" s="146">
        <f t="shared" si="1"/>
        <v>18</v>
      </c>
      <c r="E21" s="175" t="s">
        <v>116</v>
      </c>
      <c r="F21" s="147" t="s">
        <v>115</v>
      </c>
      <c r="G21" s="152" t="s">
        <v>290</v>
      </c>
      <c r="H21" s="196" t="s">
        <v>418</v>
      </c>
      <c r="I21" s="149">
        <v>1</v>
      </c>
      <c r="J21" s="150">
        <v>0</v>
      </c>
      <c r="K21" s="150">
        <v>0</v>
      </c>
      <c r="L21" s="150">
        <v>0</v>
      </c>
      <c r="M21" s="150">
        <v>0</v>
      </c>
      <c r="N21" s="150">
        <v>1</v>
      </c>
      <c r="O21" s="150">
        <v>1</v>
      </c>
      <c r="P21" s="150">
        <v>0</v>
      </c>
      <c r="Q21" s="151">
        <f t="shared" si="0"/>
        <v>3</v>
      </c>
    </row>
    <row r="22" spans="3:17" ht="181.5" customHeight="1" x14ac:dyDescent="0.2">
      <c r="C22" s="222"/>
      <c r="D22" s="146">
        <f t="shared" si="1"/>
        <v>19</v>
      </c>
      <c r="E22" s="175" t="s">
        <v>77</v>
      </c>
      <c r="F22" s="147" t="s">
        <v>76</v>
      </c>
      <c r="G22" s="152" t="s">
        <v>263</v>
      </c>
      <c r="H22" s="196" t="s">
        <v>281</v>
      </c>
      <c r="I22" s="149">
        <v>1</v>
      </c>
      <c r="J22" s="150">
        <v>0</v>
      </c>
      <c r="K22" s="150">
        <v>0</v>
      </c>
      <c r="L22" s="150">
        <v>0</v>
      </c>
      <c r="M22" s="150">
        <v>1</v>
      </c>
      <c r="N22" s="150">
        <v>0</v>
      </c>
      <c r="O22" s="150">
        <v>0</v>
      </c>
      <c r="P22" s="150">
        <v>0</v>
      </c>
      <c r="Q22" s="151">
        <f t="shared" si="0"/>
        <v>2</v>
      </c>
    </row>
    <row r="23" spans="3:17" ht="181.5" customHeight="1" x14ac:dyDescent="0.2">
      <c r="C23" s="222"/>
      <c r="D23" s="146">
        <f t="shared" si="1"/>
        <v>20</v>
      </c>
      <c r="E23" s="175" t="s">
        <v>71</v>
      </c>
      <c r="F23" s="147" t="s">
        <v>70</v>
      </c>
      <c r="G23" s="152" t="s">
        <v>262</v>
      </c>
      <c r="H23" s="196" t="s">
        <v>280</v>
      </c>
      <c r="I23" s="149">
        <v>1</v>
      </c>
      <c r="J23" s="150">
        <v>0</v>
      </c>
      <c r="K23" s="150">
        <v>0</v>
      </c>
      <c r="L23" s="150">
        <v>1</v>
      </c>
      <c r="M23" s="150">
        <v>0</v>
      </c>
      <c r="N23" s="150">
        <v>0</v>
      </c>
      <c r="O23" s="150">
        <v>1</v>
      </c>
      <c r="P23" s="150">
        <v>0</v>
      </c>
      <c r="Q23" s="151">
        <f t="shared" si="0"/>
        <v>3</v>
      </c>
    </row>
    <row r="24" spans="3:17" ht="181.5" customHeight="1" x14ac:dyDescent="0.2">
      <c r="C24" s="222"/>
      <c r="D24" s="146">
        <f t="shared" si="1"/>
        <v>21</v>
      </c>
      <c r="E24" s="175" t="s">
        <v>73</v>
      </c>
      <c r="F24" s="147" t="s">
        <v>72</v>
      </c>
      <c r="G24" s="152" t="s">
        <v>262</v>
      </c>
      <c r="H24" s="196" t="s">
        <v>415</v>
      </c>
      <c r="I24" s="149">
        <v>1</v>
      </c>
      <c r="J24" s="150">
        <v>0</v>
      </c>
      <c r="K24" s="150">
        <v>0</v>
      </c>
      <c r="L24" s="150">
        <v>1</v>
      </c>
      <c r="M24" s="150">
        <v>0</v>
      </c>
      <c r="N24" s="150">
        <v>0</v>
      </c>
      <c r="O24" s="150">
        <v>1</v>
      </c>
      <c r="P24" s="150">
        <v>0</v>
      </c>
      <c r="Q24" s="151">
        <f t="shared" si="0"/>
        <v>3</v>
      </c>
    </row>
    <row r="25" spans="3:17" ht="181.5" customHeight="1" x14ac:dyDescent="0.2">
      <c r="C25" s="222"/>
      <c r="D25" s="146">
        <f t="shared" si="1"/>
        <v>22</v>
      </c>
      <c r="E25" s="175" t="s">
        <v>303</v>
      </c>
      <c r="F25" s="147" t="s">
        <v>79</v>
      </c>
      <c r="G25" s="152" t="s">
        <v>262</v>
      </c>
      <c r="H25" s="196" t="s">
        <v>334</v>
      </c>
      <c r="I25" s="149">
        <v>1</v>
      </c>
      <c r="J25" s="150">
        <v>0</v>
      </c>
      <c r="K25" s="150">
        <v>0</v>
      </c>
      <c r="L25" s="150">
        <v>1</v>
      </c>
      <c r="M25" s="150">
        <v>0</v>
      </c>
      <c r="N25" s="150">
        <v>0</v>
      </c>
      <c r="O25" s="150">
        <v>0</v>
      </c>
      <c r="P25" s="150">
        <v>1</v>
      </c>
      <c r="Q25" s="151">
        <f t="shared" si="0"/>
        <v>3</v>
      </c>
    </row>
    <row r="26" spans="3:17" ht="181.5" customHeight="1" x14ac:dyDescent="0.2">
      <c r="C26" s="222"/>
      <c r="D26" s="146">
        <f t="shared" si="1"/>
        <v>23</v>
      </c>
      <c r="E26" s="175" t="s">
        <v>75</v>
      </c>
      <c r="F26" s="147" t="s">
        <v>74</v>
      </c>
      <c r="G26" s="152" t="s">
        <v>262</v>
      </c>
      <c r="H26" s="196" t="s">
        <v>282</v>
      </c>
      <c r="I26" s="149">
        <v>1</v>
      </c>
      <c r="J26" s="150">
        <v>0</v>
      </c>
      <c r="K26" s="150">
        <v>0</v>
      </c>
      <c r="L26" s="150">
        <v>1</v>
      </c>
      <c r="M26" s="150">
        <v>0</v>
      </c>
      <c r="N26" s="150">
        <v>0</v>
      </c>
      <c r="O26" s="150">
        <v>0</v>
      </c>
      <c r="P26" s="150">
        <v>0</v>
      </c>
      <c r="Q26" s="151">
        <f t="shared" si="0"/>
        <v>2</v>
      </c>
    </row>
    <row r="27" spans="3:17" ht="181.5" customHeight="1" x14ac:dyDescent="0.2">
      <c r="C27" s="222"/>
      <c r="D27" s="146">
        <f t="shared" si="1"/>
        <v>24</v>
      </c>
      <c r="E27" s="175" t="s">
        <v>245</v>
      </c>
      <c r="F27" s="147" t="s">
        <v>68</v>
      </c>
      <c r="G27" s="152" t="s">
        <v>290</v>
      </c>
      <c r="H27" s="196" t="s">
        <v>289</v>
      </c>
      <c r="I27" s="149">
        <v>1</v>
      </c>
      <c r="J27" s="150">
        <v>0</v>
      </c>
      <c r="K27" s="150">
        <v>0</v>
      </c>
      <c r="L27" s="150">
        <v>0</v>
      </c>
      <c r="M27" s="150">
        <v>1</v>
      </c>
      <c r="N27" s="150">
        <v>0</v>
      </c>
      <c r="O27" s="150">
        <v>0</v>
      </c>
      <c r="P27" s="150">
        <v>0</v>
      </c>
      <c r="Q27" s="151">
        <f t="shared" si="0"/>
        <v>2</v>
      </c>
    </row>
    <row r="28" spans="3:17" ht="181.5" customHeight="1" x14ac:dyDescent="0.2">
      <c r="C28" s="222"/>
      <c r="D28" s="146">
        <f t="shared" si="1"/>
        <v>25</v>
      </c>
      <c r="E28" s="175" t="s">
        <v>66</v>
      </c>
      <c r="F28" s="147" t="s">
        <v>67</v>
      </c>
      <c r="G28" s="152" t="s">
        <v>262</v>
      </c>
      <c r="H28" s="196" t="s">
        <v>279</v>
      </c>
      <c r="I28" s="149">
        <v>1</v>
      </c>
      <c r="J28" s="150">
        <v>0</v>
      </c>
      <c r="K28" s="150">
        <v>0</v>
      </c>
      <c r="L28" s="150">
        <v>1</v>
      </c>
      <c r="M28" s="150">
        <v>0</v>
      </c>
      <c r="N28" s="150">
        <v>1</v>
      </c>
      <c r="O28" s="150">
        <v>0</v>
      </c>
      <c r="P28" s="150">
        <v>0</v>
      </c>
      <c r="Q28" s="151">
        <f t="shared" si="0"/>
        <v>3</v>
      </c>
    </row>
    <row r="29" spans="3:17" ht="181.5" customHeight="1" x14ac:dyDescent="0.2">
      <c r="C29" s="222"/>
      <c r="D29" s="146">
        <f t="shared" si="1"/>
        <v>26</v>
      </c>
      <c r="E29" s="175" t="s">
        <v>419</v>
      </c>
      <c r="F29" s="147" t="s">
        <v>80</v>
      </c>
      <c r="G29" s="152" t="s">
        <v>262</v>
      </c>
      <c r="H29" s="196" t="s">
        <v>328</v>
      </c>
      <c r="I29" s="149">
        <v>1</v>
      </c>
      <c r="J29" s="150">
        <v>0</v>
      </c>
      <c r="K29" s="150">
        <v>0</v>
      </c>
      <c r="L29" s="150">
        <v>1</v>
      </c>
      <c r="M29" s="150">
        <v>1</v>
      </c>
      <c r="N29" s="150">
        <v>0</v>
      </c>
      <c r="O29" s="150">
        <v>1</v>
      </c>
      <c r="P29" s="150">
        <v>0</v>
      </c>
      <c r="Q29" s="151">
        <f t="shared" si="0"/>
        <v>4</v>
      </c>
    </row>
    <row r="30" spans="3:17" ht="181.5" customHeight="1" x14ac:dyDescent="0.2">
      <c r="C30" s="222"/>
      <c r="D30" s="146">
        <f t="shared" si="1"/>
        <v>27</v>
      </c>
      <c r="E30" s="175" t="s">
        <v>118</v>
      </c>
      <c r="F30" s="147" t="s">
        <v>117</v>
      </c>
      <c r="G30" s="152" t="s">
        <v>262</v>
      </c>
      <c r="H30" s="196" t="s">
        <v>329</v>
      </c>
      <c r="I30" s="149">
        <v>1</v>
      </c>
      <c r="J30" s="150">
        <v>0</v>
      </c>
      <c r="K30" s="150">
        <v>0</v>
      </c>
      <c r="L30" s="150">
        <v>1</v>
      </c>
      <c r="M30" s="150">
        <v>1</v>
      </c>
      <c r="N30" s="150">
        <v>0</v>
      </c>
      <c r="O30" s="150">
        <v>0</v>
      </c>
      <c r="P30" s="150">
        <v>0</v>
      </c>
      <c r="Q30" s="151">
        <f t="shared" si="0"/>
        <v>3</v>
      </c>
    </row>
    <row r="31" spans="3:17" ht="181.5" customHeight="1" x14ac:dyDescent="0.2">
      <c r="C31" s="222"/>
      <c r="D31" s="146">
        <f t="shared" si="1"/>
        <v>28</v>
      </c>
      <c r="E31" s="175" t="s">
        <v>276</v>
      </c>
      <c r="F31" s="147" t="s">
        <v>78</v>
      </c>
      <c r="G31" s="152" t="s">
        <v>262</v>
      </c>
      <c r="H31" s="196" t="s">
        <v>414</v>
      </c>
      <c r="I31" s="149">
        <v>1</v>
      </c>
      <c r="J31" s="150">
        <v>0</v>
      </c>
      <c r="K31" s="150">
        <v>0</v>
      </c>
      <c r="L31" s="150">
        <v>1</v>
      </c>
      <c r="M31" s="150">
        <v>0</v>
      </c>
      <c r="N31" s="150">
        <v>1</v>
      </c>
      <c r="O31" s="150">
        <v>1</v>
      </c>
      <c r="P31" s="150">
        <v>0</v>
      </c>
      <c r="Q31" s="151">
        <f t="shared" si="0"/>
        <v>4</v>
      </c>
    </row>
    <row r="32" spans="3:17" ht="181.5" customHeight="1" x14ac:dyDescent="0.2">
      <c r="C32" s="222"/>
      <c r="D32" s="146">
        <f t="shared" si="1"/>
        <v>29</v>
      </c>
      <c r="E32" s="175" t="s">
        <v>84</v>
      </c>
      <c r="F32" s="147" t="s">
        <v>83</v>
      </c>
      <c r="G32" s="152" t="s">
        <v>342</v>
      </c>
      <c r="H32" s="196" t="s">
        <v>283</v>
      </c>
      <c r="I32" s="149">
        <v>1</v>
      </c>
      <c r="J32" s="150">
        <v>0</v>
      </c>
      <c r="K32" s="150">
        <v>0</v>
      </c>
      <c r="L32" s="150">
        <v>0</v>
      </c>
      <c r="M32" s="150">
        <v>0</v>
      </c>
      <c r="N32" s="150">
        <v>0</v>
      </c>
      <c r="O32" s="150">
        <v>0</v>
      </c>
      <c r="P32" s="150">
        <v>0</v>
      </c>
      <c r="Q32" s="151">
        <f t="shared" si="0"/>
        <v>1</v>
      </c>
    </row>
    <row r="33" spans="3:17" ht="181.5" customHeight="1" x14ac:dyDescent="0.2">
      <c r="C33" s="222"/>
      <c r="D33" s="146">
        <f t="shared" si="1"/>
        <v>30</v>
      </c>
      <c r="E33" s="175" t="s">
        <v>85</v>
      </c>
      <c r="F33" s="147" t="s">
        <v>83</v>
      </c>
      <c r="G33" s="148" t="s">
        <v>284</v>
      </c>
      <c r="H33" s="196" t="s">
        <v>285</v>
      </c>
      <c r="I33" s="149">
        <v>1</v>
      </c>
      <c r="J33" s="150">
        <v>0</v>
      </c>
      <c r="K33" s="150">
        <v>0</v>
      </c>
      <c r="L33" s="150">
        <v>0</v>
      </c>
      <c r="M33" s="150">
        <v>0</v>
      </c>
      <c r="N33" s="150">
        <v>0</v>
      </c>
      <c r="O33" s="150">
        <v>0</v>
      </c>
      <c r="P33" s="150">
        <v>0</v>
      </c>
      <c r="Q33" s="151">
        <f t="shared" si="0"/>
        <v>1</v>
      </c>
    </row>
    <row r="34" spans="3:17" ht="181.5" customHeight="1" x14ac:dyDescent="0.2">
      <c r="C34" s="222"/>
      <c r="D34" s="146">
        <f t="shared" si="1"/>
        <v>31</v>
      </c>
      <c r="E34" s="175" t="s">
        <v>86</v>
      </c>
      <c r="F34" s="147" t="s">
        <v>83</v>
      </c>
      <c r="G34" s="148" t="s">
        <v>255</v>
      </c>
      <c r="H34" s="196" t="s">
        <v>286</v>
      </c>
      <c r="I34" s="149">
        <v>1</v>
      </c>
      <c r="J34" s="150">
        <v>0</v>
      </c>
      <c r="K34" s="150">
        <v>0</v>
      </c>
      <c r="L34" s="150">
        <v>0</v>
      </c>
      <c r="M34" s="150">
        <v>0</v>
      </c>
      <c r="N34" s="150">
        <v>0</v>
      </c>
      <c r="O34" s="150">
        <v>0</v>
      </c>
      <c r="P34" s="150">
        <v>0</v>
      </c>
      <c r="Q34" s="151">
        <f t="shared" si="0"/>
        <v>1</v>
      </c>
    </row>
    <row r="35" spans="3:17" ht="181.5" customHeight="1" x14ac:dyDescent="0.2">
      <c r="C35" s="222"/>
      <c r="D35" s="146">
        <f t="shared" si="1"/>
        <v>32</v>
      </c>
      <c r="E35" s="175" t="s">
        <v>88</v>
      </c>
      <c r="F35" s="147" t="s">
        <v>87</v>
      </c>
      <c r="G35" s="152" t="s">
        <v>262</v>
      </c>
      <c r="H35" s="196" t="s">
        <v>287</v>
      </c>
      <c r="I35" s="149">
        <v>1</v>
      </c>
      <c r="J35" s="150">
        <v>0</v>
      </c>
      <c r="K35" s="150">
        <v>0</v>
      </c>
      <c r="L35" s="150">
        <v>1</v>
      </c>
      <c r="M35" s="150">
        <v>1</v>
      </c>
      <c r="N35" s="150">
        <v>1</v>
      </c>
      <c r="O35" s="150">
        <v>1</v>
      </c>
      <c r="P35" s="150">
        <v>0</v>
      </c>
      <c r="Q35" s="151">
        <f t="shared" si="0"/>
        <v>5</v>
      </c>
    </row>
    <row r="36" spans="3:17" ht="181.5" customHeight="1" x14ac:dyDescent="0.2">
      <c r="C36" s="222"/>
      <c r="D36" s="146">
        <f t="shared" si="1"/>
        <v>33</v>
      </c>
      <c r="E36" s="175" t="s">
        <v>89</v>
      </c>
      <c r="F36" s="147" t="s">
        <v>87</v>
      </c>
      <c r="G36" s="152" t="s">
        <v>262</v>
      </c>
      <c r="H36" s="196" t="s">
        <v>288</v>
      </c>
      <c r="I36" s="149">
        <v>1</v>
      </c>
      <c r="J36" s="150">
        <v>0</v>
      </c>
      <c r="K36" s="150">
        <v>0</v>
      </c>
      <c r="L36" s="150">
        <v>1</v>
      </c>
      <c r="M36" s="150">
        <v>0</v>
      </c>
      <c r="N36" s="150">
        <v>1</v>
      </c>
      <c r="O36" s="150">
        <v>1</v>
      </c>
      <c r="P36" s="150">
        <v>0</v>
      </c>
      <c r="Q36" s="151">
        <f t="shared" si="0"/>
        <v>4</v>
      </c>
    </row>
    <row r="37" spans="3:17" ht="181.5" customHeight="1" x14ac:dyDescent="0.2">
      <c r="C37" s="222"/>
      <c r="D37" s="146">
        <f t="shared" si="1"/>
        <v>34</v>
      </c>
      <c r="E37" s="175" t="s">
        <v>243</v>
      </c>
      <c r="F37" s="147" t="s">
        <v>90</v>
      </c>
      <c r="G37" s="152" t="s">
        <v>309</v>
      </c>
      <c r="H37" s="196" t="s">
        <v>412</v>
      </c>
      <c r="I37" s="149">
        <v>1</v>
      </c>
      <c r="J37" s="150">
        <v>0</v>
      </c>
      <c r="K37" s="150">
        <v>1</v>
      </c>
      <c r="L37" s="150">
        <v>0</v>
      </c>
      <c r="M37" s="150">
        <v>1</v>
      </c>
      <c r="N37" s="150">
        <v>1</v>
      </c>
      <c r="O37" s="150">
        <v>0</v>
      </c>
      <c r="P37" s="150">
        <v>0</v>
      </c>
      <c r="Q37" s="151">
        <f t="shared" si="0"/>
        <v>4</v>
      </c>
    </row>
    <row r="38" spans="3:17" ht="181.5" customHeight="1" x14ac:dyDescent="0.2">
      <c r="C38" s="222"/>
      <c r="D38" s="146">
        <f t="shared" si="1"/>
        <v>35</v>
      </c>
      <c r="E38" s="175" t="s">
        <v>93</v>
      </c>
      <c r="F38" s="147" t="s">
        <v>92</v>
      </c>
      <c r="G38" s="152" t="s">
        <v>304</v>
      </c>
      <c r="H38" s="196" t="s">
        <v>307</v>
      </c>
      <c r="I38" s="149">
        <v>1</v>
      </c>
      <c r="J38" s="150">
        <v>0</v>
      </c>
      <c r="K38" s="150">
        <v>0</v>
      </c>
      <c r="L38" s="150">
        <v>0</v>
      </c>
      <c r="M38" s="150">
        <v>1</v>
      </c>
      <c r="N38" s="150">
        <v>0</v>
      </c>
      <c r="O38" s="150">
        <v>0</v>
      </c>
      <c r="P38" s="150">
        <v>0</v>
      </c>
      <c r="Q38" s="151">
        <f t="shared" si="0"/>
        <v>2</v>
      </c>
    </row>
    <row r="39" spans="3:17" ht="181.5" customHeight="1" x14ac:dyDescent="0.2">
      <c r="C39" s="222"/>
      <c r="D39" s="146">
        <f t="shared" si="1"/>
        <v>36</v>
      </c>
      <c r="E39" s="175" t="s">
        <v>94</v>
      </c>
      <c r="F39" s="147" t="s">
        <v>92</v>
      </c>
      <c r="G39" s="152" t="s">
        <v>302</v>
      </c>
      <c r="H39" s="196" t="s">
        <v>306</v>
      </c>
      <c r="I39" s="149">
        <v>1</v>
      </c>
      <c r="J39" s="150">
        <v>0</v>
      </c>
      <c r="K39" s="150">
        <v>0</v>
      </c>
      <c r="L39" s="150">
        <v>0</v>
      </c>
      <c r="M39" s="150">
        <v>1</v>
      </c>
      <c r="N39" s="150">
        <v>0</v>
      </c>
      <c r="O39" s="150">
        <v>0</v>
      </c>
      <c r="P39" s="150">
        <v>0</v>
      </c>
      <c r="Q39" s="151">
        <f t="shared" si="0"/>
        <v>2</v>
      </c>
    </row>
    <row r="40" spans="3:17" ht="181.5" customHeight="1" x14ac:dyDescent="0.2">
      <c r="C40" s="222"/>
      <c r="D40" s="146">
        <f t="shared" si="1"/>
        <v>37</v>
      </c>
      <c r="E40" s="175" t="s">
        <v>411</v>
      </c>
      <c r="F40" s="147" t="s">
        <v>92</v>
      </c>
      <c r="G40" s="152" t="s">
        <v>261</v>
      </c>
      <c r="H40" s="196" t="s">
        <v>301</v>
      </c>
      <c r="I40" s="149">
        <v>1</v>
      </c>
      <c r="J40" s="150">
        <v>0</v>
      </c>
      <c r="K40" s="150">
        <v>0</v>
      </c>
      <c r="L40" s="150">
        <v>1</v>
      </c>
      <c r="M40" s="150">
        <v>1</v>
      </c>
      <c r="N40" s="150">
        <v>0</v>
      </c>
      <c r="O40" s="150">
        <v>1</v>
      </c>
      <c r="P40" s="150">
        <v>0</v>
      </c>
      <c r="Q40" s="151">
        <f t="shared" si="0"/>
        <v>4</v>
      </c>
    </row>
    <row r="41" spans="3:17" ht="181.5" customHeight="1" x14ac:dyDescent="0.2">
      <c r="C41" s="222"/>
      <c r="D41" s="146">
        <f t="shared" si="1"/>
        <v>38</v>
      </c>
      <c r="E41" s="175" t="s">
        <v>96</v>
      </c>
      <c r="F41" s="147" t="s">
        <v>92</v>
      </c>
      <c r="G41" s="152" t="s">
        <v>262</v>
      </c>
      <c r="H41" s="196" t="s">
        <v>305</v>
      </c>
      <c r="I41" s="149">
        <v>1</v>
      </c>
      <c r="J41" s="150">
        <v>0</v>
      </c>
      <c r="K41" s="150">
        <v>0</v>
      </c>
      <c r="L41" s="150">
        <v>1</v>
      </c>
      <c r="M41" s="150">
        <v>0</v>
      </c>
      <c r="N41" s="150">
        <v>0</v>
      </c>
      <c r="O41" s="150">
        <v>1</v>
      </c>
      <c r="P41" s="150">
        <v>0</v>
      </c>
      <c r="Q41" s="151">
        <f t="shared" si="0"/>
        <v>3</v>
      </c>
    </row>
    <row r="42" spans="3:17" ht="181.5" customHeight="1" x14ac:dyDescent="0.2">
      <c r="C42" s="222"/>
      <c r="D42" s="146">
        <f t="shared" si="1"/>
        <v>39</v>
      </c>
      <c r="E42" s="175" t="s">
        <v>97</v>
      </c>
      <c r="F42" s="147" t="s">
        <v>92</v>
      </c>
      <c r="G42" s="148" t="s">
        <v>299</v>
      </c>
      <c r="H42" s="196" t="s">
        <v>300</v>
      </c>
      <c r="I42" s="149">
        <v>1</v>
      </c>
      <c r="J42" s="150">
        <v>0</v>
      </c>
      <c r="K42" s="150">
        <v>0</v>
      </c>
      <c r="L42" s="150">
        <v>1</v>
      </c>
      <c r="M42" s="150">
        <v>0</v>
      </c>
      <c r="N42" s="150">
        <v>0</v>
      </c>
      <c r="O42" s="150">
        <v>0</v>
      </c>
      <c r="P42" s="150">
        <v>1</v>
      </c>
      <c r="Q42" s="151">
        <f t="shared" si="0"/>
        <v>3</v>
      </c>
    </row>
    <row r="43" spans="3:17" ht="181.5" customHeight="1" x14ac:dyDescent="0.2">
      <c r="C43" s="222"/>
      <c r="D43" s="153">
        <f t="shared" si="1"/>
        <v>40</v>
      </c>
      <c r="E43" s="176" t="s">
        <v>28</v>
      </c>
      <c r="F43" s="154" t="s">
        <v>81</v>
      </c>
      <c r="G43" s="155" t="s">
        <v>262</v>
      </c>
      <c r="H43" s="198" t="s">
        <v>298</v>
      </c>
      <c r="I43" s="156">
        <v>0</v>
      </c>
      <c r="J43" s="157">
        <v>0</v>
      </c>
      <c r="K43" s="157">
        <v>0</v>
      </c>
      <c r="L43" s="157">
        <v>0</v>
      </c>
      <c r="M43" s="157">
        <v>0</v>
      </c>
      <c r="N43" s="157">
        <v>0</v>
      </c>
      <c r="O43" s="157">
        <v>0</v>
      </c>
      <c r="P43" s="157">
        <v>0</v>
      </c>
      <c r="Q43" s="158">
        <f t="shared" si="0"/>
        <v>0</v>
      </c>
    </row>
    <row r="44" spans="3:17" ht="181.5" customHeight="1" x14ac:dyDescent="0.2">
      <c r="C44" s="222"/>
      <c r="D44" s="146">
        <f t="shared" si="1"/>
        <v>41</v>
      </c>
      <c r="E44" s="175" t="s">
        <v>99</v>
      </c>
      <c r="F44" s="147" t="s">
        <v>98</v>
      </c>
      <c r="G44" s="152" t="s">
        <v>262</v>
      </c>
      <c r="H44" s="196" t="s">
        <v>316</v>
      </c>
      <c r="I44" s="149">
        <v>1</v>
      </c>
      <c r="J44" s="150">
        <v>0</v>
      </c>
      <c r="K44" s="150">
        <v>0</v>
      </c>
      <c r="L44" s="150">
        <v>1</v>
      </c>
      <c r="M44" s="150">
        <v>0</v>
      </c>
      <c r="N44" s="150">
        <v>1</v>
      </c>
      <c r="O44" s="150">
        <v>0</v>
      </c>
      <c r="P44" s="150">
        <v>0</v>
      </c>
      <c r="Q44" s="151">
        <f t="shared" si="0"/>
        <v>3</v>
      </c>
    </row>
    <row r="45" spans="3:17" ht="181.5" customHeight="1" x14ac:dyDescent="0.2">
      <c r="C45" s="222"/>
      <c r="D45" s="153">
        <f t="shared" si="1"/>
        <v>42</v>
      </c>
      <c r="E45" s="176" t="s">
        <v>422</v>
      </c>
      <c r="F45" s="154" t="s">
        <v>100</v>
      </c>
      <c r="G45" s="152" t="s">
        <v>262</v>
      </c>
      <c r="H45" s="198" t="s">
        <v>310</v>
      </c>
      <c r="I45" s="156">
        <v>1</v>
      </c>
      <c r="J45" s="157">
        <v>0</v>
      </c>
      <c r="K45" s="157">
        <v>0</v>
      </c>
      <c r="L45" s="157">
        <v>1</v>
      </c>
      <c r="M45" s="157">
        <v>1</v>
      </c>
      <c r="N45" s="157">
        <v>1</v>
      </c>
      <c r="O45" s="157">
        <v>1</v>
      </c>
      <c r="P45" s="157">
        <v>0</v>
      </c>
      <c r="Q45" s="158">
        <f t="shared" si="0"/>
        <v>5</v>
      </c>
    </row>
    <row r="46" spans="3:17" ht="181.5" customHeight="1" x14ac:dyDescent="0.2">
      <c r="C46" s="222"/>
      <c r="D46" s="153">
        <f t="shared" si="1"/>
        <v>43</v>
      </c>
      <c r="E46" s="176" t="s">
        <v>104</v>
      </c>
      <c r="F46" s="154" t="s">
        <v>100</v>
      </c>
      <c r="G46" s="152" t="s">
        <v>262</v>
      </c>
      <c r="H46" s="198" t="s">
        <v>310</v>
      </c>
      <c r="I46" s="156">
        <v>1</v>
      </c>
      <c r="J46" s="157">
        <v>0</v>
      </c>
      <c r="K46" s="157">
        <v>0</v>
      </c>
      <c r="L46" s="157">
        <v>1</v>
      </c>
      <c r="M46" s="157">
        <v>1</v>
      </c>
      <c r="N46" s="157">
        <v>1</v>
      </c>
      <c r="O46" s="157">
        <v>0</v>
      </c>
      <c r="P46" s="157">
        <v>0</v>
      </c>
      <c r="Q46" s="158">
        <f t="shared" si="0"/>
        <v>4</v>
      </c>
    </row>
    <row r="47" spans="3:17" ht="181.5" customHeight="1" x14ac:dyDescent="0.2">
      <c r="C47" s="222"/>
      <c r="D47" s="153">
        <f t="shared" si="1"/>
        <v>44</v>
      </c>
      <c r="E47" s="176" t="s">
        <v>105</v>
      </c>
      <c r="F47" s="154" t="s">
        <v>100</v>
      </c>
      <c r="G47" s="148" t="s">
        <v>314</v>
      </c>
      <c r="H47" s="198" t="s">
        <v>315</v>
      </c>
      <c r="I47" s="156">
        <v>1</v>
      </c>
      <c r="J47" s="157">
        <v>0</v>
      </c>
      <c r="K47" s="157">
        <v>0</v>
      </c>
      <c r="L47" s="157">
        <v>1</v>
      </c>
      <c r="M47" s="157">
        <v>1</v>
      </c>
      <c r="N47" s="157">
        <v>0</v>
      </c>
      <c r="O47" s="157">
        <v>0</v>
      </c>
      <c r="P47" s="157">
        <v>0</v>
      </c>
      <c r="Q47" s="158">
        <f t="shared" si="0"/>
        <v>3</v>
      </c>
    </row>
    <row r="48" spans="3:17" ht="181.5" customHeight="1" x14ac:dyDescent="0.2">
      <c r="C48" s="222"/>
      <c r="D48" s="146">
        <f t="shared" si="1"/>
        <v>45</v>
      </c>
      <c r="E48" s="175" t="s">
        <v>107</v>
      </c>
      <c r="F48" s="147" t="s">
        <v>106</v>
      </c>
      <c r="G48" s="148" t="s">
        <v>299</v>
      </c>
      <c r="H48" s="196" t="s">
        <v>308</v>
      </c>
      <c r="I48" s="149">
        <v>1</v>
      </c>
      <c r="J48" s="150">
        <v>0</v>
      </c>
      <c r="K48" s="150">
        <v>0</v>
      </c>
      <c r="L48" s="150">
        <v>0</v>
      </c>
      <c r="M48" s="150">
        <v>0</v>
      </c>
      <c r="N48" s="150">
        <v>0</v>
      </c>
      <c r="O48" s="150">
        <v>0</v>
      </c>
      <c r="P48" s="150">
        <v>0</v>
      </c>
      <c r="Q48" s="151">
        <f t="shared" si="0"/>
        <v>1</v>
      </c>
    </row>
    <row r="49" spans="3:17" ht="181.5" customHeight="1" x14ac:dyDescent="0.2">
      <c r="C49" s="222"/>
      <c r="D49" s="146">
        <f t="shared" si="1"/>
        <v>46</v>
      </c>
      <c r="E49" s="175" t="s">
        <v>109</v>
      </c>
      <c r="F49" s="147" t="s">
        <v>108</v>
      </c>
      <c r="G49" s="148" t="s">
        <v>284</v>
      </c>
      <c r="H49" s="196" t="s">
        <v>413</v>
      </c>
      <c r="I49" s="149">
        <v>1</v>
      </c>
      <c r="J49" s="150">
        <v>0</v>
      </c>
      <c r="K49" s="150">
        <v>0</v>
      </c>
      <c r="L49" s="150">
        <v>1</v>
      </c>
      <c r="M49" s="150">
        <v>1</v>
      </c>
      <c r="N49" s="150">
        <v>0</v>
      </c>
      <c r="O49" s="150">
        <v>0</v>
      </c>
      <c r="P49" s="150">
        <v>0</v>
      </c>
      <c r="Q49" s="151">
        <f t="shared" si="0"/>
        <v>3</v>
      </c>
    </row>
    <row r="50" spans="3:17" ht="181.5" customHeight="1" x14ac:dyDescent="0.2">
      <c r="C50" s="222"/>
      <c r="D50" s="146">
        <f t="shared" si="1"/>
        <v>47</v>
      </c>
      <c r="E50" s="175" t="s">
        <v>110</v>
      </c>
      <c r="F50" s="147" t="s">
        <v>108</v>
      </c>
      <c r="G50" s="148" t="s">
        <v>290</v>
      </c>
      <c r="H50" s="196" t="s">
        <v>311</v>
      </c>
      <c r="I50" s="149">
        <v>1</v>
      </c>
      <c r="J50" s="150">
        <v>0</v>
      </c>
      <c r="K50" s="150">
        <v>1</v>
      </c>
      <c r="L50" s="150">
        <v>1</v>
      </c>
      <c r="M50" s="150">
        <v>0</v>
      </c>
      <c r="N50" s="150">
        <v>0</v>
      </c>
      <c r="O50" s="150">
        <v>0</v>
      </c>
      <c r="P50" s="150">
        <v>0</v>
      </c>
      <c r="Q50" s="151">
        <f t="shared" si="0"/>
        <v>3</v>
      </c>
    </row>
    <row r="51" spans="3:17" ht="181.5" customHeight="1" thickBot="1" x14ac:dyDescent="0.25">
      <c r="C51" s="223"/>
      <c r="D51" s="159">
        <f t="shared" si="1"/>
        <v>48</v>
      </c>
      <c r="E51" s="177" t="s">
        <v>65</v>
      </c>
      <c r="F51" s="160" t="s">
        <v>64</v>
      </c>
      <c r="G51" s="161" t="s">
        <v>250</v>
      </c>
      <c r="H51" s="199" t="s">
        <v>312</v>
      </c>
      <c r="I51" s="162">
        <v>0</v>
      </c>
      <c r="J51" s="163">
        <v>0</v>
      </c>
      <c r="K51" s="163">
        <v>0</v>
      </c>
      <c r="L51" s="163">
        <v>0</v>
      </c>
      <c r="M51" s="163">
        <v>0</v>
      </c>
      <c r="N51" s="163">
        <v>1</v>
      </c>
      <c r="O51" s="163">
        <v>0</v>
      </c>
      <c r="P51" s="163">
        <v>1</v>
      </c>
      <c r="Q51" s="164">
        <f t="shared" si="0"/>
        <v>2</v>
      </c>
    </row>
    <row r="52" spans="3:17" ht="181.5" customHeight="1" x14ac:dyDescent="0.2">
      <c r="C52" s="224" t="s">
        <v>219</v>
      </c>
      <c r="D52" s="111">
        <v>49</v>
      </c>
      <c r="E52" s="178" t="s">
        <v>123</v>
      </c>
      <c r="F52" s="112" t="s">
        <v>158</v>
      </c>
      <c r="G52" s="113" t="s">
        <v>290</v>
      </c>
      <c r="H52" s="200" t="s">
        <v>374</v>
      </c>
      <c r="I52" s="114">
        <v>1</v>
      </c>
      <c r="J52" s="115">
        <v>0</v>
      </c>
      <c r="K52" s="115">
        <v>0</v>
      </c>
      <c r="L52" s="115">
        <v>0</v>
      </c>
      <c r="M52" s="115">
        <v>0</v>
      </c>
      <c r="N52" s="115">
        <v>1</v>
      </c>
      <c r="O52" s="115">
        <v>1</v>
      </c>
      <c r="P52" s="115">
        <v>0</v>
      </c>
      <c r="Q52" s="116">
        <f t="shared" si="0"/>
        <v>3</v>
      </c>
    </row>
    <row r="53" spans="3:17" ht="181.5" customHeight="1" x14ac:dyDescent="0.2">
      <c r="C53" s="225"/>
      <c r="D53" s="83">
        <f>D52+1</f>
        <v>50</v>
      </c>
      <c r="E53" s="179" t="s">
        <v>233</v>
      </c>
      <c r="F53" s="84" t="s">
        <v>160</v>
      </c>
      <c r="G53" s="88" t="s">
        <v>267</v>
      </c>
      <c r="H53" s="190" t="s">
        <v>380</v>
      </c>
      <c r="I53" s="114">
        <v>1</v>
      </c>
      <c r="J53" s="115">
        <v>0</v>
      </c>
      <c r="K53" s="115">
        <v>0</v>
      </c>
      <c r="L53" s="115">
        <v>0</v>
      </c>
      <c r="M53" s="115">
        <v>1</v>
      </c>
      <c r="N53" s="115">
        <v>0</v>
      </c>
      <c r="O53" s="115">
        <v>0</v>
      </c>
      <c r="P53" s="115">
        <v>0</v>
      </c>
      <c r="Q53" s="87">
        <f t="shared" si="0"/>
        <v>2</v>
      </c>
    </row>
    <row r="54" spans="3:17" ht="181.5" customHeight="1" x14ac:dyDescent="0.2">
      <c r="C54" s="225"/>
      <c r="D54" s="83">
        <f t="shared" ref="D54:D99" si="2">D53+1</f>
        <v>51</v>
      </c>
      <c r="E54" s="179" t="s">
        <v>124</v>
      </c>
      <c r="F54" s="84" t="s">
        <v>336</v>
      </c>
      <c r="G54" s="88" t="s">
        <v>248</v>
      </c>
      <c r="H54" s="190" t="s">
        <v>381</v>
      </c>
      <c r="I54" s="85">
        <v>1</v>
      </c>
      <c r="J54" s="86">
        <v>0</v>
      </c>
      <c r="K54" s="86">
        <v>0</v>
      </c>
      <c r="L54" s="86">
        <v>0</v>
      </c>
      <c r="M54" s="86">
        <v>1</v>
      </c>
      <c r="N54" s="86">
        <v>0</v>
      </c>
      <c r="O54" s="86">
        <v>1</v>
      </c>
      <c r="P54" s="86">
        <v>0</v>
      </c>
      <c r="Q54" s="87">
        <f t="shared" si="0"/>
        <v>3</v>
      </c>
    </row>
    <row r="55" spans="3:17" ht="181.5" customHeight="1" x14ac:dyDescent="0.2">
      <c r="C55" s="225"/>
      <c r="D55" s="83">
        <f t="shared" si="2"/>
        <v>52</v>
      </c>
      <c r="E55" s="179" t="s">
        <v>125</v>
      </c>
      <c r="F55" s="84" t="s">
        <v>162</v>
      </c>
      <c r="G55" s="113" t="s">
        <v>290</v>
      </c>
      <c r="H55" s="190" t="s">
        <v>387</v>
      </c>
      <c r="I55" s="85">
        <v>0</v>
      </c>
      <c r="J55" s="86">
        <v>0</v>
      </c>
      <c r="K55" s="86">
        <v>0</v>
      </c>
      <c r="L55" s="86">
        <v>0</v>
      </c>
      <c r="M55" s="86">
        <v>1</v>
      </c>
      <c r="N55" s="86">
        <v>0</v>
      </c>
      <c r="O55" s="86">
        <v>0</v>
      </c>
      <c r="P55" s="86">
        <v>0</v>
      </c>
      <c r="Q55" s="87">
        <f t="shared" si="0"/>
        <v>1</v>
      </c>
    </row>
    <row r="56" spans="3:17" ht="181.5" customHeight="1" x14ac:dyDescent="0.2">
      <c r="C56" s="225"/>
      <c r="D56" s="83">
        <f t="shared" si="2"/>
        <v>53</v>
      </c>
      <c r="E56" s="179" t="s">
        <v>335</v>
      </c>
      <c r="F56" s="84" t="s">
        <v>162</v>
      </c>
      <c r="G56" s="88" t="s">
        <v>262</v>
      </c>
      <c r="H56" s="190" t="s">
        <v>404</v>
      </c>
      <c r="I56" s="85">
        <v>1</v>
      </c>
      <c r="J56" s="86">
        <v>0</v>
      </c>
      <c r="K56" s="86">
        <v>0</v>
      </c>
      <c r="L56" s="86">
        <v>1</v>
      </c>
      <c r="M56" s="86">
        <v>1</v>
      </c>
      <c r="N56" s="86">
        <v>0</v>
      </c>
      <c r="O56" s="86">
        <v>1</v>
      </c>
      <c r="P56" s="86">
        <v>0</v>
      </c>
      <c r="Q56" s="87">
        <f t="shared" si="0"/>
        <v>4</v>
      </c>
    </row>
    <row r="57" spans="3:17" ht="181.5" customHeight="1" x14ac:dyDescent="0.2">
      <c r="C57" s="225"/>
      <c r="D57" s="83">
        <f t="shared" si="2"/>
        <v>54</v>
      </c>
      <c r="E57" s="179" t="s">
        <v>335</v>
      </c>
      <c r="F57" s="84" t="s">
        <v>162</v>
      </c>
      <c r="G57" s="88" t="s">
        <v>262</v>
      </c>
      <c r="H57" s="190" t="s">
        <v>404</v>
      </c>
      <c r="I57" s="85">
        <v>1</v>
      </c>
      <c r="J57" s="86">
        <v>0</v>
      </c>
      <c r="K57" s="86">
        <v>0</v>
      </c>
      <c r="L57" s="86">
        <v>1</v>
      </c>
      <c r="M57" s="86">
        <v>1</v>
      </c>
      <c r="N57" s="86">
        <v>0</v>
      </c>
      <c r="O57" s="86">
        <v>1</v>
      </c>
      <c r="P57" s="86">
        <v>0</v>
      </c>
      <c r="Q57" s="87">
        <f t="shared" si="0"/>
        <v>4</v>
      </c>
    </row>
    <row r="58" spans="3:17" ht="181.5" customHeight="1" x14ac:dyDescent="0.2">
      <c r="C58" s="225"/>
      <c r="D58" s="83">
        <f t="shared" si="2"/>
        <v>55</v>
      </c>
      <c r="E58" s="179" t="s">
        <v>127</v>
      </c>
      <c r="F58" s="84" t="s">
        <v>163</v>
      </c>
      <c r="G58" s="88" t="s">
        <v>262</v>
      </c>
      <c r="H58" s="190" t="s">
        <v>385</v>
      </c>
      <c r="I58" s="85">
        <v>0</v>
      </c>
      <c r="J58" s="86">
        <v>1</v>
      </c>
      <c r="K58" s="86">
        <v>0</v>
      </c>
      <c r="L58" s="86">
        <v>0</v>
      </c>
      <c r="M58" s="86">
        <v>0</v>
      </c>
      <c r="N58" s="86">
        <v>1</v>
      </c>
      <c r="O58" s="86">
        <v>1</v>
      </c>
      <c r="P58" s="86">
        <v>0</v>
      </c>
      <c r="Q58" s="87">
        <f t="shared" si="0"/>
        <v>3</v>
      </c>
    </row>
    <row r="59" spans="3:17" ht="181.5" customHeight="1" x14ac:dyDescent="0.2">
      <c r="C59" s="225"/>
      <c r="D59" s="83">
        <f t="shared" si="2"/>
        <v>56</v>
      </c>
      <c r="E59" s="179" t="s">
        <v>128</v>
      </c>
      <c r="F59" s="84" t="s">
        <v>163</v>
      </c>
      <c r="G59" s="88" t="s">
        <v>262</v>
      </c>
      <c r="H59" s="190" t="s">
        <v>366</v>
      </c>
      <c r="I59" s="85">
        <v>1</v>
      </c>
      <c r="J59" s="86">
        <v>0</v>
      </c>
      <c r="K59" s="86">
        <v>0</v>
      </c>
      <c r="L59" s="86">
        <v>1</v>
      </c>
      <c r="M59" s="86">
        <v>1</v>
      </c>
      <c r="N59" s="86">
        <v>1</v>
      </c>
      <c r="O59" s="86">
        <v>0</v>
      </c>
      <c r="P59" s="86">
        <v>0</v>
      </c>
      <c r="Q59" s="87">
        <f t="shared" si="0"/>
        <v>4</v>
      </c>
    </row>
    <row r="60" spans="3:17" ht="181.5" customHeight="1" x14ac:dyDescent="0.2">
      <c r="C60" s="225"/>
      <c r="D60" s="83">
        <f t="shared" si="2"/>
        <v>57</v>
      </c>
      <c r="E60" s="179" t="s">
        <v>129</v>
      </c>
      <c r="F60" s="84" t="s">
        <v>164</v>
      </c>
      <c r="G60" s="88" t="s">
        <v>248</v>
      </c>
      <c r="H60" s="190" t="s">
        <v>375</v>
      </c>
      <c r="I60" s="85">
        <v>1</v>
      </c>
      <c r="J60" s="86">
        <v>1</v>
      </c>
      <c r="K60" s="86">
        <v>0</v>
      </c>
      <c r="L60" s="86">
        <v>0</v>
      </c>
      <c r="M60" s="86">
        <v>0</v>
      </c>
      <c r="N60" s="86">
        <v>1</v>
      </c>
      <c r="O60" s="86">
        <v>0</v>
      </c>
      <c r="P60" s="86">
        <v>0</v>
      </c>
      <c r="Q60" s="87">
        <f t="shared" si="0"/>
        <v>3</v>
      </c>
    </row>
    <row r="61" spans="3:17" ht="181.5" customHeight="1" x14ac:dyDescent="0.2">
      <c r="C61" s="225"/>
      <c r="D61" s="83">
        <f t="shared" si="2"/>
        <v>58</v>
      </c>
      <c r="E61" s="179" t="s">
        <v>389</v>
      </c>
      <c r="F61" s="84" t="s">
        <v>164</v>
      </c>
      <c r="G61" s="88" t="s">
        <v>346</v>
      </c>
      <c r="H61" s="190" t="s">
        <v>347</v>
      </c>
      <c r="I61" s="85">
        <v>1</v>
      </c>
      <c r="J61" s="86">
        <v>0</v>
      </c>
      <c r="K61" s="86">
        <v>0</v>
      </c>
      <c r="L61" s="86">
        <v>1</v>
      </c>
      <c r="M61" s="86">
        <v>0</v>
      </c>
      <c r="N61" s="86">
        <v>1</v>
      </c>
      <c r="O61" s="86">
        <v>0</v>
      </c>
      <c r="P61" s="86">
        <v>0</v>
      </c>
      <c r="Q61" s="87">
        <f t="shared" si="0"/>
        <v>3</v>
      </c>
    </row>
    <row r="62" spans="3:17" ht="181.5" customHeight="1" x14ac:dyDescent="0.2">
      <c r="C62" s="225"/>
      <c r="D62" s="83">
        <f t="shared" si="2"/>
        <v>59</v>
      </c>
      <c r="E62" s="179" t="s">
        <v>131</v>
      </c>
      <c r="F62" s="84" t="s">
        <v>165</v>
      </c>
      <c r="G62" s="88" t="s">
        <v>262</v>
      </c>
      <c r="H62" s="190" t="s">
        <v>371</v>
      </c>
      <c r="I62" s="85">
        <v>1</v>
      </c>
      <c r="J62" s="86">
        <v>0</v>
      </c>
      <c r="K62" s="86">
        <v>0</v>
      </c>
      <c r="L62" s="86">
        <v>1</v>
      </c>
      <c r="M62" s="86">
        <v>1</v>
      </c>
      <c r="N62" s="86">
        <v>0</v>
      </c>
      <c r="O62" s="86">
        <v>0</v>
      </c>
      <c r="P62" s="86">
        <v>0</v>
      </c>
      <c r="Q62" s="87">
        <f t="shared" si="0"/>
        <v>3</v>
      </c>
    </row>
    <row r="63" spans="3:17" ht="181.5" customHeight="1" x14ac:dyDescent="0.2">
      <c r="C63" s="225"/>
      <c r="D63" s="83">
        <f t="shared" si="2"/>
        <v>60</v>
      </c>
      <c r="E63" s="179" t="s">
        <v>132</v>
      </c>
      <c r="F63" s="84" t="s">
        <v>166</v>
      </c>
      <c r="G63" s="88" t="s">
        <v>262</v>
      </c>
      <c r="H63" s="190" t="s">
        <v>403</v>
      </c>
      <c r="I63" s="85">
        <v>1</v>
      </c>
      <c r="J63" s="86">
        <v>1</v>
      </c>
      <c r="K63" s="86">
        <v>0</v>
      </c>
      <c r="L63" s="86">
        <v>1</v>
      </c>
      <c r="M63" s="86">
        <v>0</v>
      </c>
      <c r="N63" s="86">
        <v>0</v>
      </c>
      <c r="O63" s="86">
        <v>0</v>
      </c>
      <c r="P63" s="86">
        <v>0</v>
      </c>
      <c r="Q63" s="87">
        <f t="shared" si="0"/>
        <v>3</v>
      </c>
    </row>
    <row r="64" spans="3:17" ht="181.5" customHeight="1" x14ac:dyDescent="0.2">
      <c r="C64" s="225"/>
      <c r="D64" s="83">
        <f t="shared" si="2"/>
        <v>61</v>
      </c>
      <c r="E64" s="179" t="s">
        <v>372</v>
      </c>
      <c r="F64" s="84" t="s">
        <v>167</v>
      </c>
      <c r="G64" s="88" t="s">
        <v>290</v>
      </c>
      <c r="H64" s="190" t="s">
        <v>373</v>
      </c>
      <c r="I64" s="85">
        <v>0</v>
      </c>
      <c r="J64" s="86">
        <v>0</v>
      </c>
      <c r="K64" s="86">
        <v>1</v>
      </c>
      <c r="L64" s="86">
        <v>0</v>
      </c>
      <c r="M64" s="86">
        <v>0</v>
      </c>
      <c r="N64" s="86">
        <v>0</v>
      </c>
      <c r="O64" s="86">
        <v>0</v>
      </c>
      <c r="P64" s="86">
        <v>1</v>
      </c>
      <c r="Q64" s="87">
        <f t="shared" si="0"/>
        <v>2</v>
      </c>
    </row>
    <row r="65" spans="3:17" ht="181.5" customHeight="1" x14ac:dyDescent="0.2">
      <c r="C65" s="225"/>
      <c r="D65" s="83">
        <f t="shared" si="2"/>
        <v>62</v>
      </c>
      <c r="E65" s="179" t="s">
        <v>278</v>
      </c>
      <c r="F65" s="84" t="s">
        <v>168</v>
      </c>
      <c r="G65" s="88" t="s">
        <v>262</v>
      </c>
      <c r="H65" s="190" t="s">
        <v>369</v>
      </c>
      <c r="I65" s="85">
        <v>1</v>
      </c>
      <c r="J65" s="86">
        <v>0</v>
      </c>
      <c r="K65" s="86">
        <v>0</v>
      </c>
      <c r="L65" s="86">
        <v>1</v>
      </c>
      <c r="M65" s="86">
        <v>0</v>
      </c>
      <c r="N65" s="86">
        <v>0</v>
      </c>
      <c r="O65" s="86">
        <v>0</v>
      </c>
      <c r="P65" s="86">
        <v>0</v>
      </c>
      <c r="Q65" s="87">
        <f t="shared" si="0"/>
        <v>2</v>
      </c>
    </row>
    <row r="66" spans="3:17" ht="181.5" customHeight="1" x14ac:dyDescent="0.2">
      <c r="C66" s="225"/>
      <c r="D66" s="83">
        <f t="shared" si="2"/>
        <v>63</v>
      </c>
      <c r="E66" s="179" t="s">
        <v>390</v>
      </c>
      <c r="F66" s="84" t="s">
        <v>168</v>
      </c>
      <c r="G66" s="88" t="s">
        <v>290</v>
      </c>
      <c r="H66" s="190" t="s">
        <v>356</v>
      </c>
      <c r="I66" s="85">
        <v>0</v>
      </c>
      <c r="J66" s="86">
        <v>0</v>
      </c>
      <c r="K66" s="86">
        <v>0</v>
      </c>
      <c r="L66" s="86">
        <v>0</v>
      </c>
      <c r="M66" s="86">
        <v>0</v>
      </c>
      <c r="N66" s="86">
        <v>1</v>
      </c>
      <c r="O66" s="86">
        <v>0</v>
      </c>
      <c r="P66" s="86">
        <v>0</v>
      </c>
      <c r="Q66" s="87">
        <f t="shared" si="0"/>
        <v>1</v>
      </c>
    </row>
    <row r="67" spans="3:17" ht="181.5" customHeight="1" x14ac:dyDescent="0.2">
      <c r="C67" s="225"/>
      <c r="D67" s="83">
        <f t="shared" si="2"/>
        <v>64</v>
      </c>
      <c r="E67" s="179" t="s">
        <v>136</v>
      </c>
      <c r="F67" s="84" t="s">
        <v>169</v>
      </c>
      <c r="G67" s="88" t="s">
        <v>247</v>
      </c>
      <c r="H67" s="190" t="s">
        <v>383</v>
      </c>
      <c r="I67" s="85">
        <v>1</v>
      </c>
      <c r="J67" s="86">
        <v>0</v>
      </c>
      <c r="K67" s="86">
        <v>0</v>
      </c>
      <c r="L67" s="86">
        <v>0</v>
      </c>
      <c r="M67" s="86">
        <v>0</v>
      </c>
      <c r="N67" s="86">
        <v>0</v>
      </c>
      <c r="O67" s="86">
        <v>0</v>
      </c>
      <c r="P67" s="86">
        <v>1</v>
      </c>
      <c r="Q67" s="87">
        <f t="shared" si="0"/>
        <v>2</v>
      </c>
    </row>
    <row r="68" spans="3:17" ht="181.5" customHeight="1" x14ac:dyDescent="0.2">
      <c r="C68" s="225"/>
      <c r="D68" s="83">
        <f t="shared" si="2"/>
        <v>65</v>
      </c>
      <c r="E68" s="179" t="s">
        <v>137</v>
      </c>
      <c r="F68" s="84" t="s">
        <v>386</v>
      </c>
      <c r="G68" s="88" t="s">
        <v>262</v>
      </c>
      <c r="H68" s="190" t="s">
        <v>406</v>
      </c>
      <c r="I68" s="85">
        <v>1</v>
      </c>
      <c r="J68" s="86">
        <v>0</v>
      </c>
      <c r="K68" s="86">
        <v>0</v>
      </c>
      <c r="L68" s="86">
        <v>1</v>
      </c>
      <c r="M68" s="86">
        <v>1</v>
      </c>
      <c r="N68" s="86">
        <v>1</v>
      </c>
      <c r="O68" s="86">
        <v>0</v>
      </c>
      <c r="P68" s="86">
        <v>0</v>
      </c>
      <c r="Q68" s="87">
        <f t="shared" ref="Q68:Q126" si="3">SUM(I68:P68)</f>
        <v>4</v>
      </c>
    </row>
    <row r="69" spans="3:17" ht="181.5" customHeight="1" x14ac:dyDescent="0.2">
      <c r="C69" s="225"/>
      <c r="D69" s="83">
        <f t="shared" si="2"/>
        <v>66</v>
      </c>
      <c r="E69" s="179" t="s">
        <v>292</v>
      </c>
      <c r="F69" s="84" t="s">
        <v>171</v>
      </c>
      <c r="G69" s="88" t="s">
        <v>342</v>
      </c>
      <c r="H69" s="190" t="s">
        <v>352</v>
      </c>
      <c r="I69" s="85">
        <v>1</v>
      </c>
      <c r="J69" s="86">
        <v>0</v>
      </c>
      <c r="K69" s="86">
        <v>0</v>
      </c>
      <c r="L69" s="86">
        <v>0</v>
      </c>
      <c r="M69" s="86">
        <v>0</v>
      </c>
      <c r="N69" s="86">
        <v>0</v>
      </c>
      <c r="O69" s="86">
        <v>0</v>
      </c>
      <c r="P69" s="86">
        <v>1</v>
      </c>
      <c r="Q69" s="87">
        <f t="shared" si="3"/>
        <v>2</v>
      </c>
    </row>
    <row r="70" spans="3:17" ht="181.5" customHeight="1" x14ac:dyDescent="0.2">
      <c r="C70" s="225"/>
      <c r="D70" s="83">
        <f t="shared" si="2"/>
        <v>67</v>
      </c>
      <c r="E70" s="179" t="s">
        <v>234</v>
      </c>
      <c r="F70" s="84" t="s">
        <v>357</v>
      </c>
      <c r="G70" s="88" t="s">
        <v>262</v>
      </c>
      <c r="H70" s="190" t="s">
        <v>421</v>
      </c>
      <c r="I70" s="85">
        <v>1</v>
      </c>
      <c r="J70" s="86">
        <v>0</v>
      </c>
      <c r="K70" s="86">
        <v>0</v>
      </c>
      <c r="L70" s="86">
        <v>1</v>
      </c>
      <c r="M70" s="86">
        <v>1</v>
      </c>
      <c r="N70" s="86">
        <v>1</v>
      </c>
      <c r="O70" s="86">
        <v>1</v>
      </c>
      <c r="P70" s="86">
        <v>1</v>
      </c>
      <c r="Q70" s="87">
        <f t="shared" si="3"/>
        <v>6</v>
      </c>
    </row>
    <row r="71" spans="3:17" ht="181.5" customHeight="1" x14ac:dyDescent="0.2">
      <c r="C71" s="225"/>
      <c r="D71" s="83">
        <f t="shared" si="2"/>
        <v>68</v>
      </c>
      <c r="E71" s="179" t="s">
        <v>140</v>
      </c>
      <c r="F71" s="84" t="s">
        <v>357</v>
      </c>
      <c r="G71" s="88" t="s">
        <v>284</v>
      </c>
      <c r="H71" s="190" t="s">
        <v>358</v>
      </c>
      <c r="I71" s="85">
        <v>1</v>
      </c>
      <c r="J71" s="86">
        <v>0</v>
      </c>
      <c r="K71" s="86">
        <v>0</v>
      </c>
      <c r="L71" s="86">
        <v>1</v>
      </c>
      <c r="M71" s="86">
        <v>0</v>
      </c>
      <c r="N71" s="86">
        <v>1</v>
      </c>
      <c r="O71" s="86">
        <v>0</v>
      </c>
      <c r="P71" s="86">
        <v>0</v>
      </c>
      <c r="Q71" s="87">
        <f t="shared" si="3"/>
        <v>3</v>
      </c>
    </row>
    <row r="72" spans="3:17" ht="181.5" customHeight="1" x14ac:dyDescent="0.2">
      <c r="C72" s="225"/>
      <c r="D72" s="83">
        <f t="shared" si="2"/>
        <v>69</v>
      </c>
      <c r="E72" s="179" t="s">
        <v>368</v>
      </c>
      <c r="F72" s="84" t="s">
        <v>168</v>
      </c>
      <c r="G72" s="88" t="s">
        <v>284</v>
      </c>
      <c r="H72" s="190" t="s">
        <v>370</v>
      </c>
      <c r="I72" s="85">
        <v>1</v>
      </c>
      <c r="J72" s="86">
        <v>0</v>
      </c>
      <c r="K72" s="86">
        <v>0</v>
      </c>
      <c r="L72" s="86">
        <v>0</v>
      </c>
      <c r="M72" s="86">
        <v>0</v>
      </c>
      <c r="N72" s="86">
        <v>1</v>
      </c>
      <c r="O72" s="86">
        <v>0</v>
      </c>
      <c r="P72" s="86">
        <v>0</v>
      </c>
      <c r="Q72" s="87">
        <f t="shared" si="3"/>
        <v>2</v>
      </c>
    </row>
    <row r="73" spans="3:17" ht="181.5" customHeight="1" x14ac:dyDescent="0.2">
      <c r="C73" s="225"/>
      <c r="D73" s="83">
        <f t="shared" si="2"/>
        <v>70</v>
      </c>
      <c r="E73" s="179" t="s">
        <v>142</v>
      </c>
      <c r="F73" s="84" t="s">
        <v>174</v>
      </c>
      <c r="G73" s="88" t="s">
        <v>262</v>
      </c>
      <c r="H73" s="190" t="s">
        <v>408</v>
      </c>
      <c r="I73" s="85">
        <v>1</v>
      </c>
      <c r="J73" s="86">
        <v>0</v>
      </c>
      <c r="K73" s="86">
        <v>0</v>
      </c>
      <c r="L73" s="86">
        <v>1</v>
      </c>
      <c r="M73" s="86">
        <v>1</v>
      </c>
      <c r="N73" s="86">
        <v>0</v>
      </c>
      <c r="O73" s="86">
        <v>0</v>
      </c>
      <c r="P73" s="86">
        <v>0</v>
      </c>
      <c r="Q73" s="87">
        <f t="shared" si="3"/>
        <v>3</v>
      </c>
    </row>
    <row r="74" spans="3:17" ht="181.5" customHeight="1" x14ac:dyDescent="0.2">
      <c r="C74" s="225"/>
      <c r="D74" s="83">
        <f t="shared" si="2"/>
        <v>71</v>
      </c>
      <c r="E74" s="179" t="s">
        <v>143</v>
      </c>
      <c r="F74" s="84" t="s">
        <v>175</v>
      </c>
      <c r="G74" s="88" t="s">
        <v>262</v>
      </c>
      <c r="H74" s="190" t="s">
        <v>410</v>
      </c>
      <c r="I74" s="85">
        <v>1</v>
      </c>
      <c r="J74" s="86">
        <v>0</v>
      </c>
      <c r="K74" s="86">
        <v>0</v>
      </c>
      <c r="L74" s="86">
        <v>1</v>
      </c>
      <c r="M74" s="86">
        <v>0</v>
      </c>
      <c r="N74" s="86">
        <v>0</v>
      </c>
      <c r="O74" s="86">
        <v>1</v>
      </c>
      <c r="P74" s="86">
        <v>0</v>
      </c>
      <c r="Q74" s="87">
        <f t="shared" si="3"/>
        <v>3</v>
      </c>
    </row>
    <row r="75" spans="3:17" ht="181.5" customHeight="1" x14ac:dyDescent="0.2">
      <c r="C75" s="225"/>
      <c r="D75" s="83">
        <f t="shared" si="2"/>
        <v>72</v>
      </c>
      <c r="E75" s="179" t="s">
        <v>407</v>
      </c>
      <c r="F75" s="84" t="s">
        <v>176</v>
      </c>
      <c r="G75" s="88" t="s">
        <v>248</v>
      </c>
      <c r="H75" s="190" t="s">
        <v>367</v>
      </c>
      <c r="I75" s="85">
        <v>1</v>
      </c>
      <c r="J75" s="86">
        <v>1</v>
      </c>
      <c r="K75" s="86">
        <v>0</v>
      </c>
      <c r="L75" s="86">
        <v>0</v>
      </c>
      <c r="M75" s="86">
        <v>0</v>
      </c>
      <c r="N75" s="86">
        <v>0</v>
      </c>
      <c r="O75" s="86">
        <v>0</v>
      </c>
      <c r="P75" s="86">
        <v>0</v>
      </c>
      <c r="Q75" s="87">
        <f t="shared" si="3"/>
        <v>2</v>
      </c>
    </row>
    <row r="76" spans="3:17" ht="181.5" customHeight="1" x14ac:dyDescent="0.2">
      <c r="C76" s="225"/>
      <c r="D76" s="83">
        <f t="shared" si="2"/>
        <v>73</v>
      </c>
      <c r="E76" s="179" t="s">
        <v>145</v>
      </c>
      <c r="F76" s="84" t="s">
        <v>177</v>
      </c>
      <c r="G76" s="88" t="s">
        <v>262</v>
      </c>
      <c r="H76" s="190" t="s">
        <v>365</v>
      </c>
      <c r="I76" s="85">
        <v>1</v>
      </c>
      <c r="J76" s="86">
        <v>0</v>
      </c>
      <c r="K76" s="86">
        <v>0</v>
      </c>
      <c r="L76" s="86">
        <v>1</v>
      </c>
      <c r="M76" s="86">
        <v>0</v>
      </c>
      <c r="N76" s="86">
        <v>0</v>
      </c>
      <c r="O76" s="86">
        <v>0</v>
      </c>
      <c r="P76" s="86">
        <v>0</v>
      </c>
      <c r="Q76" s="87">
        <f t="shared" si="3"/>
        <v>2</v>
      </c>
    </row>
    <row r="77" spans="3:17" ht="181.5" customHeight="1" x14ac:dyDescent="0.2">
      <c r="C77" s="225"/>
      <c r="D77" s="83">
        <f t="shared" si="2"/>
        <v>74</v>
      </c>
      <c r="E77" s="179" t="s">
        <v>146</v>
      </c>
      <c r="F77" s="84" t="s">
        <v>178</v>
      </c>
      <c r="G77" s="88" t="s">
        <v>262</v>
      </c>
      <c r="H77" s="190" t="s">
        <v>384</v>
      </c>
      <c r="I77" s="85">
        <v>1</v>
      </c>
      <c r="J77" s="86">
        <v>0</v>
      </c>
      <c r="K77" s="86">
        <v>0</v>
      </c>
      <c r="L77" s="86">
        <v>1</v>
      </c>
      <c r="M77" s="86">
        <v>1</v>
      </c>
      <c r="N77" s="86">
        <v>0</v>
      </c>
      <c r="O77" s="86">
        <v>0</v>
      </c>
      <c r="P77" s="86">
        <v>0</v>
      </c>
      <c r="Q77" s="87">
        <f t="shared" si="3"/>
        <v>3</v>
      </c>
    </row>
    <row r="78" spans="3:17" ht="181.5" customHeight="1" x14ac:dyDescent="0.2">
      <c r="C78" s="225"/>
      <c r="D78" s="83">
        <f t="shared" si="2"/>
        <v>75</v>
      </c>
      <c r="E78" s="179" t="s">
        <v>361</v>
      </c>
      <c r="F78" s="84" t="s">
        <v>178</v>
      </c>
      <c r="G78" s="88" t="s">
        <v>262</v>
      </c>
      <c r="H78" s="190" t="s">
        <v>362</v>
      </c>
      <c r="I78" s="85">
        <v>1</v>
      </c>
      <c r="J78" s="86">
        <v>0</v>
      </c>
      <c r="K78" s="86">
        <v>0</v>
      </c>
      <c r="L78" s="86">
        <v>1</v>
      </c>
      <c r="M78" s="86">
        <v>1</v>
      </c>
      <c r="N78" s="86">
        <v>0</v>
      </c>
      <c r="O78" s="86">
        <v>0</v>
      </c>
      <c r="P78" s="86">
        <v>0</v>
      </c>
      <c r="Q78" s="87">
        <f t="shared" si="3"/>
        <v>3</v>
      </c>
    </row>
    <row r="79" spans="3:17" ht="181.5" customHeight="1" x14ac:dyDescent="0.2">
      <c r="C79" s="225"/>
      <c r="D79" s="83">
        <f t="shared" si="2"/>
        <v>76</v>
      </c>
      <c r="E79" s="179" t="s">
        <v>148</v>
      </c>
      <c r="F79" s="84" t="s">
        <v>179</v>
      </c>
      <c r="G79" s="88" t="s">
        <v>248</v>
      </c>
      <c r="H79" s="190" t="s">
        <v>409</v>
      </c>
      <c r="I79" s="85">
        <v>0</v>
      </c>
      <c r="J79" s="86">
        <v>0</v>
      </c>
      <c r="K79" s="86">
        <v>0</v>
      </c>
      <c r="L79" s="86">
        <v>0</v>
      </c>
      <c r="M79" s="86">
        <v>0</v>
      </c>
      <c r="N79" s="86">
        <v>0</v>
      </c>
      <c r="O79" s="86">
        <v>0</v>
      </c>
      <c r="P79" s="86">
        <v>0</v>
      </c>
      <c r="Q79" s="87">
        <f t="shared" si="3"/>
        <v>0</v>
      </c>
    </row>
    <row r="80" spans="3:17" ht="181.5" customHeight="1" x14ac:dyDescent="0.2">
      <c r="C80" s="225"/>
      <c r="D80" s="83">
        <f t="shared" si="2"/>
        <v>77</v>
      </c>
      <c r="E80" s="179" t="s">
        <v>149</v>
      </c>
      <c r="F80" s="84" t="s">
        <v>180</v>
      </c>
      <c r="G80" s="88" t="s">
        <v>363</v>
      </c>
      <c r="H80" s="190" t="s">
        <v>364</v>
      </c>
      <c r="I80" s="85">
        <v>1</v>
      </c>
      <c r="J80" s="86">
        <v>0</v>
      </c>
      <c r="K80" s="86">
        <v>0</v>
      </c>
      <c r="L80" s="86">
        <v>1</v>
      </c>
      <c r="M80" s="86">
        <v>0</v>
      </c>
      <c r="N80" s="86">
        <v>0</v>
      </c>
      <c r="O80" s="86">
        <v>1</v>
      </c>
      <c r="P80" s="86">
        <v>0</v>
      </c>
      <c r="Q80" s="87">
        <f t="shared" si="3"/>
        <v>3</v>
      </c>
    </row>
    <row r="81" spans="3:17" ht="181.5" customHeight="1" x14ac:dyDescent="0.2">
      <c r="C81" s="225"/>
      <c r="D81" s="83">
        <f t="shared" si="2"/>
        <v>78</v>
      </c>
      <c r="E81" s="179" t="s">
        <v>348</v>
      </c>
      <c r="F81" s="84" t="s">
        <v>177</v>
      </c>
      <c r="G81" s="88" t="s">
        <v>262</v>
      </c>
      <c r="H81" s="190" t="s">
        <v>359</v>
      </c>
      <c r="I81" s="85">
        <v>1</v>
      </c>
      <c r="J81" s="86">
        <v>0</v>
      </c>
      <c r="K81" s="86">
        <v>0</v>
      </c>
      <c r="L81" s="86">
        <v>1</v>
      </c>
      <c r="M81" s="86">
        <v>0</v>
      </c>
      <c r="N81" s="86">
        <v>0</v>
      </c>
      <c r="O81" s="86">
        <v>0</v>
      </c>
      <c r="P81" s="86">
        <v>0</v>
      </c>
      <c r="Q81" s="87">
        <f t="shared" si="3"/>
        <v>2</v>
      </c>
    </row>
    <row r="82" spans="3:17" ht="181.5" customHeight="1" x14ac:dyDescent="0.2">
      <c r="C82" s="225"/>
      <c r="D82" s="83">
        <f t="shared" si="2"/>
        <v>79</v>
      </c>
      <c r="E82" s="179" t="s">
        <v>151</v>
      </c>
      <c r="F82" s="84" t="s">
        <v>181</v>
      </c>
      <c r="G82" s="88" t="s">
        <v>262</v>
      </c>
      <c r="H82" s="190" t="s">
        <v>360</v>
      </c>
      <c r="I82" s="85">
        <v>1</v>
      </c>
      <c r="J82" s="86">
        <v>0</v>
      </c>
      <c r="K82" s="86">
        <v>0</v>
      </c>
      <c r="L82" s="86">
        <v>1</v>
      </c>
      <c r="M82" s="86">
        <v>0</v>
      </c>
      <c r="N82" s="86">
        <v>0</v>
      </c>
      <c r="O82" s="86">
        <v>0</v>
      </c>
      <c r="P82" s="86">
        <v>0</v>
      </c>
      <c r="Q82" s="87">
        <f t="shared" si="3"/>
        <v>2</v>
      </c>
    </row>
    <row r="83" spans="3:17" ht="181.5" customHeight="1" x14ac:dyDescent="0.2">
      <c r="C83" s="225"/>
      <c r="D83" s="83">
        <f t="shared" si="2"/>
        <v>80</v>
      </c>
      <c r="E83" s="179" t="s">
        <v>235</v>
      </c>
      <c r="F83" s="84" t="s">
        <v>182</v>
      </c>
      <c r="G83" s="88" t="s">
        <v>290</v>
      </c>
      <c r="H83" s="190" t="s">
        <v>340</v>
      </c>
      <c r="I83" s="85">
        <v>0</v>
      </c>
      <c r="J83" s="86">
        <v>0</v>
      </c>
      <c r="K83" s="86">
        <v>0</v>
      </c>
      <c r="L83" s="86">
        <v>0</v>
      </c>
      <c r="M83" s="86">
        <v>1</v>
      </c>
      <c r="N83" s="86">
        <v>0</v>
      </c>
      <c r="O83" s="86">
        <v>0</v>
      </c>
      <c r="P83" s="86">
        <v>0</v>
      </c>
      <c r="Q83" s="87">
        <f t="shared" si="3"/>
        <v>1</v>
      </c>
    </row>
    <row r="84" spans="3:17" ht="181.5" customHeight="1" x14ac:dyDescent="0.2">
      <c r="C84" s="225"/>
      <c r="D84" s="83">
        <f t="shared" si="2"/>
        <v>81</v>
      </c>
      <c r="E84" s="179" t="s">
        <v>153</v>
      </c>
      <c r="F84" s="84" t="s">
        <v>182</v>
      </c>
      <c r="G84" s="88" t="s">
        <v>290</v>
      </c>
      <c r="H84" s="190" t="s">
        <v>341</v>
      </c>
      <c r="I84" s="85">
        <v>0</v>
      </c>
      <c r="J84" s="86">
        <v>0</v>
      </c>
      <c r="K84" s="86">
        <v>0</v>
      </c>
      <c r="L84" s="86">
        <v>0</v>
      </c>
      <c r="M84" s="86">
        <v>1</v>
      </c>
      <c r="N84" s="86">
        <v>0</v>
      </c>
      <c r="O84" s="86">
        <v>0</v>
      </c>
      <c r="P84" s="86">
        <v>0</v>
      </c>
      <c r="Q84" s="87">
        <f t="shared" si="3"/>
        <v>1</v>
      </c>
    </row>
    <row r="85" spans="3:17" ht="181.5" customHeight="1" x14ac:dyDescent="0.2">
      <c r="C85" s="225"/>
      <c r="D85" s="83">
        <f t="shared" si="2"/>
        <v>82</v>
      </c>
      <c r="E85" s="179" t="s">
        <v>154</v>
      </c>
      <c r="F85" s="84" t="s">
        <v>337</v>
      </c>
      <c r="G85" s="88" t="s">
        <v>338</v>
      </c>
      <c r="H85" s="190" t="s">
        <v>339</v>
      </c>
      <c r="I85" s="85">
        <v>1</v>
      </c>
      <c r="J85" s="86">
        <v>0</v>
      </c>
      <c r="K85" s="86">
        <v>0</v>
      </c>
      <c r="L85" s="86">
        <v>0</v>
      </c>
      <c r="M85" s="86">
        <v>0</v>
      </c>
      <c r="N85" s="86">
        <v>0</v>
      </c>
      <c r="O85" s="86">
        <v>0</v>
      </c>
      <c r="P85" s="86">
        <v>0</v>
      </c>
      <c r="Q85" s="87">
        <f t="shared" si="3"/>
        <v>1</v>
      </c>
    </row>
    <row r="86" spans="3:17" ht="181.5" customHeight="1" x14ac:dyDescent="0.2">
      <c r="C86" s="225"/>
      <c r="D86" s="83">
        <f t="shared" si="2"/>
        <v>83</v>
      </c>
      <c r="E86" s="179" t="s">
        <v>155</v>
      </c>
      <c r="F86" s="84" t="s">
        <v>184</v>
      </c>
      <c r="G86" s="117" t="s">
        <v>255</v>
      </c>
      <c r="H86" s="190" t="s">
        <v>343</v>
      </c>
      <c r="I86" s="85">
        <v>1</v>
      </c>
      <c r="J86" s="86">
        <v>0</v>
      </c>
      <c r="K86" s="86">
        <v>1</v>
      </c>
      <c r="L86" s="86">
        <v>0</v>
      </c>
      <c r="M86" s="86">
        <v>1</v>
      </c>
      <c r="N86" s="86">
        <v>0</v>
      </c>
      <c r="O86" s="86">
        <v>0</v>
      </c>
      <c r="P86" s="86">
        <v>0</v>
      </c>
      <c r="Q86" s="87">
        <f t="shared" si="3"/>
        <v>3</v>
      </c>
    </row>
    <row r="87" spans="3:17" ht="181.5" customHeight="1" x14ac:dyDescent="0.2">
      <c r="C87" s="225"/>
      <c r="D87" s="83">
        <f t="shared" si="2"/>
        <v>84</v>
      </c>
      <c r="E87" s="179" t="s">
        <v>156</v>
      </c>
      <c r="F87" s="84" t="s">
        <v>184</v>
      </c>
      <c r="G87" s="88" t="s">
        <v>262</v>
      </c>
      <c r="H87" s="190" t="s">
        <v>355</v>
      </c>
      <c r="I87" s="85">
        <v>1</v>
      </c>
      <c r="J87" s="86">
        <v>1</v>
      </c>
      <c r="K87" s="86">
        <v>0</v>
      </c>
      <c r="L87" s="86">
        <v>0</v>
      </c>
      <c r="M87" s="86">
        <v>0</v>
      </c>
      <c r="N87" s="86">
        <v>0</v>
      </c>
      <c r="O87" s="86">
        <v>0</v>
      </c>
      <c r="P87" s="86">
        <v>0</v>
      </c>
      <c r="Q87" s="87">
        <f t="shared" si="3"/>
        <v>2</v>
      </c>
    </row>
    <row r="88" spans="3:17" ht="181.5" customHeight="1" x14ac:dyDescent="0.2">
      <c r="C88" s="225"/>
      <c r="D88" s="83">
        <f t="shared" si="2"/>
        <v>85</v>
      </c>
      <c r="E88" s="179" t="s">
        <v>157</v>
      </c>
      <c r="F88" s="84" t="s">
        <v>184</v>
      </c>
      <c r="G88" s="88" t="s">
        <v>342</v>
      </c>
      <c r="H88" s="190" t="s">
        <v>379</v>
      </c>
      <c r="I88" s="85">
        <v>0</v>
      </c>
      <c r="J88" s="86">
        <v>0</v>
      </c>
      <c r="K88" s="86">
        <v>0</v>
      </c>
      <c r="L88" s="86">
        <v>0</v>
      </c>
      <c r="M88" s="86">
        <v>0</v>
      </c>
      <c r="N88" s="86">
        <v>0</v>
      </c>
      <c r="O88" s="86">
        <v>0</v>
      </c>
      <c r="P88" s="86">
        <v>0</v>
      </c>
      <c r="Q88" s="87">
        <f t="shared" si="3"/>
        <v>0</v>
      </c>
    </row>
    <row r="89" spans="3:17" ht="181.5" customHeight="1" x14ac:dyDescent="0.2">
      <c r="C89" s="225"/>
      <c r="D89" s="83">
        <f t="shared" si="2"/>
        <v>86</v>
      </c>
      <c r="E89" s="179" t="s">
        <v>186</v>
      </c>
      <c r="F89" s="84" t="s">
        <v>185</v>
      </c>
      <c r="G89" s="88" t="s">
        <v>262</v>
      </c>
      <c r="H89" s="190" t="s">
        <v>378</v>
      </c>
      <c r="I89" s="85">
        <v>1</v>
      </c>
      <c r="J89" s="86">
        <v>0</v>
      </c>
      <c r="K89" s="86">
        <v>0</v>
      </c>
      <c r="L89" s="86">
        <v>1</v>
      </c>
      <c r="M89" s="86">
        <v>0</v>
      </c>
      <c r="N89" s="86">
        <v>0</v>
      </c>
      <c r="O89" s="86">
        <v>0</v>
      </c>
      <c r="P89" s="86">
        <v>1</v>
      </c>
      <c r="Q89" s="87">
        <f t="shared" si="3"/>
        <v>3</v>
      </c>
    </row>
    <row r="90" spans="3:17" ht="181.5" customHeight="1" x14ac:dyDescent="0.2">
      <c r="C90" s="225"/>
      <c r="D90" s="83">
        <f t="shared" si="2"/>
        <v>87</v>
      </c>
      <c r="E90" s="179" t="s">
        <v>188</v>
      </c>
      <c r="F90" s="84" t="s">
        <v>187</v>
      </c>
      <c r="G90" s="88" t="s">
        <v>262</v>
      </c>
      <c r="H90" s="190" t="s">
        <v>376</v>
      </c>
      <c r="I90" s="85">
        <v>1</v>
      </c>
      <c r="J90" s="86">
        <v>1</v>
      </c>
      <c r="K90" s="86">
        <v>0</v>
      </c>
      <c r="L90" s="86">
        <v>0</v>
      </c>
      <c r="M90" s="86">
        <v>0</v>
      </c>
      <c r="N90" s="86">
        <v>0</v>
      </c>
      <c r="O90" s="86">
        <v>0</v>
      </c>
      <c r="P90" s="86">
        <v>0</v>
      </c>
      <c r="Q90" s="87">
        <f t="shared" si="3"/>
        <v>2</v>
      </c>
    </row>
    <row r="91" spans="3:17" ht="181.5" customHeight="1" x14ac:dyDescent="0.2">
      <c r="C91" s="225"/>
      <c r="D91" s="83">
        <f t="shared" si="2"/>
        <v>88</v>
      </c>
      <c r="E91" s="179" t="s">
        <v>198</v>
      </c>
      <c r="F91" s="84" t="s">
        <v>197</v>
      </c>
      <c r="G91" s="88" t="s">
        <v>262</v>
      </c>
      <c r="H91" s="190" t="s">
        <v>377</v>
      </c>
      <c r="I91" s="85">
        <v>1</v>
      </c>
      <c r="J91" s="86">
        <v>0</v>
      </c>
      <c r="K91" s="86">
        <v>0</v>
      </c>
      <c r="L91" s="86">
        <v>1</v>
      </c>
      <c r="M91" s="86">
        <v>1</v>
      </c>
      <c r="N91" s="86">
        <v>0</v>
      </c>
      <c r="O91" s="86">
        <v>0</v>
      </c>
      <c r="P91" s="86">
        <v>0</v>
      </c>
      <c r="Q91" s="87">
        <f t="shared" si="3"/>
        <v>3</v>
      </c>
    </row>
    <row r="92" spans="3:17" ht="181.5" customHeight="1" x14ac:dyDescent="0.2">
      <c r="C92" s="225"/>
      <c r="D92" s="83">
        <f t="shared" si="2"/>
        <v>89</v>
      </c>
      <c r="E92" s="179" t="s">
        <v>200</v>
      </c>
      <c r="F92" s="84" t="s">
        <v>199</v>
      </c>
      <c r="G92" s="88" t="s">
        <v>255</v>
      </c>
      <c r="H92" s="190" t="s">
        <v>351</v>
      </c>
      <c r="I92" s="85">
        <v>1</v>
      </c>
      <c r="J92" s="86">
        <v>0</v>
      </c>
      <c r="K92" s="86">
        <v>0</v>
      </c>
      <c r="L92" s="86">
        <v>0</v>
      </c>
      <c r="M92" s="86">
        <v>1</v>
      </c>
      <c r="N92" s="86">
        <v>0</v>
      </c>
      <c r="O92" s="86">
        <v>0</v>
      </c>
      <c r="P92" s="86">
        <v>0</v>
      </c>
      <c r="Q92" s="87">
        <f t="shared" si="3"/>
        <v>2</v>
      </c>
    </row>
    <row r="93" spans="3:17" ht="181.5" customHeight="1" x14ac:dyDescent="0.2">
      <c r="C93" s="225"/>
      <c r="D93" s="83">
        <f t="shared" si="2"/>
        <v>90</v>
      </c>
      <c r="E93" s="179" t="s">
        <v>202</v>
      </c>
      <c r="F93" s="84" t="s">
        <v>201</v>
      </c>
      <c r="G93" s="88" t="s">
        <v>255</v>
      </c>
      <c r="H93" s="190" t="s">
        <v>349</v>
      </c>
      <c r="I93" s="85">
        <v>1</v>
      </c>
      <c r="J93" s="86">
        <v>0</v>
      </c>
      <c r="K93" s="86">
        <v>0</v>
      </c>
      <c r="L93" s="86">
        <v>0</v>
      </c>
      <c r="M93" s="86">
        <v>1</v>
      </c>
      <c r="N93" s="86">
        <v>0</v>
      </c>
      <c r="O93" s="86">
        <v>0</v>
      </c>
      <c r="P93" s="86">
        <v>0</v>
      </c>
      <c r="Q93" s="87">
        <f t="shared" si="3"/>
        <v>2</v>
      </c>
    </row>
    <row r="94" spans="3:17" ht="181.5" customHeight="1" x14ac:dyDescent="0.2">
      <c r="C94" s="225"/>
      <c r="D94" s="83">
        <f t="shared" si="2"/>
        <v>91</v>
      </c>
      <c r="E94" s="179" t="s">
        <v>204</v>
      </c>
      <c r="F94" s="84" t="s">
        <v>203</v>
      </c>
      <c r="G94" s="88" t="s">
        <v>255</v>
      </c>
      <c r="H94" s="190" t="s">
        <v>382</v>
      </c>
      <c r="I94" s="85">
        <v>1</v>
      </c>
      <c r="J94" s="86">
        <v>0</v>
      </c>
      <c r="K94" s="86">
        <v>0</v>
      </c>
      <c r="L94" s="86">
        <v>0</v>
      </c>
      <c r="M94" s="86">
        <v>1</v>
      </c>
      <c r="N94" s="86">
        <v>0</v>
      </c>
      <c r="O94" s="86">
        <v>0</v>
      </c>
      <c r="P94" s="86">
        <v>0</v>
      </c>
      <c r="Q94" s="87">
        <f t="shared" si="3"/>
        <v>2</v>
      </c>
    </row>
    <row r="95" spans="3:17" ht="181.5" customHeight="1" x14ac:dyDescent="0.2">
      <c r="C95" s="225"/>
      <c r="D95" s="83">
        <f t="shared" si="2"/>
        <v>92</v>
      </c>
      <c r="E95" s="179" t="s">
        <v>206</v>
      </c>
      <c r="F95" s="84" t="s">
        <v>205</v>
      </c>
      <c r="G95" s="88" t="s">
        <v>255</v>
      </c>
      <c r="H95" s="190" t="s">
        <v>401</v>
      </c>
      <c r="I95" s="85">
        <v>1</v>
      </c>
      <c r="J95" s="86">
        <v>0</v>
      </c>
      <c r="K95" s="86">
        <v>1</v>
      </c>
      <c r="L95" s="86">
        <v>0</v>
      </c>
      <c r="M95" s="86">
        <v>1</v>
      </c>
      <c r="N95" s="86">
        <v>0</v>
      </c>
      <c r="O95" s="86">
        <v>0</v>
      </c>
      <c r="P95" s="86">
        <v>0</v>
      </c>
      <c r="Q95" s="87">
        <f t="shared" si="3"/>
        <v>3</v>
      </c>
    </row>
    <row r="96" spans="3:17" ht="181.5" customHeight="1" x14ac:dyDescent="0.2">
      <c r="C96" s="225"/>
      <c r="D96" s="83">
        <f t="shared" si="2"/>
        <v>93</v>
      </c>
      <c r="E96" s="179" t="s">
        <v>405</v>
      </c>
      <c r="F96" s="84" t="s">
        <v>207</v>
      </c>
      <c r="G96" s="88" t="s">
        <v>255</v>
      </c>
      <c r="H96" s="190" t="s">
        <v>350</v>
      </c>
      <c r="I96" s="85">
        <v>1</v>
      </c>
      <c r="J96" s="86">
        <v>0</v>
      </c>
      <c r="K96" s="86">
        <v>0</v>
      </c>
      <c r="L96" s="86">
        <v>0</v>
      </c>
      <c r="M96" s="86">
        <v>1</v>
      </c>
      <c r="N96" s="86">
        <v>0</v>
      </c>
      <c r="O96" s="86">
        <v>0</v>
      </c>
      <c r="P96" s="86">
        <v>0</v>
      </c>
      <c r="Q96" s="87">
        <f t="shared" si="3"/>
        <v>2</v>
      </c>
    </row>
    <row r="97" spans="3:17" ht="181.5" customHeight="1" x14ac:dyDescent="0.2">
      <c r="C97" s="225"/>
      <c r="D97" s="83">
        <f t="shared" si="2"/>
        <v>94</v>
      </c>
      <c r="E97" s="179" t="s">
        <v>210</v>
      </c>
      <c r="F97" s="84" t="s">
        <v>237</v>
      </c>
      <c r="G97" s="88" t="s">
        <v>255</v>
      </c>
      <c r="H97" s="190" t="s">
        <v>345</v>
      </c>
      <c r="I97" s="85">
        <v>1</v>
      </c>
      <c r="J97" s="86">
        <v>0</v>
      </c>
      <c r="K97" s="86">
        <v>1</v>
      </c>
      <c r="L97" s="86">
        <v>0</v>
      </c>
      <c r="M97" s="86">
        <v>1</v>
      </c>
      <c r="N97" s="86">
        <v>0</v>
      </c>
      <c r="O97" s="86">
        <v>0</v>
      </c>
      <c r="P97" s="86">
        <v>0</v>
      </c>
      <c r="Q97" s="87">
        <f t="shared" si="3"/>
        <v>3</v>
      </c>
    </row>
    <row r="98" spans="3:17" ht="181.5" customHeight="1" x14ac:dyDescent="0.2">
      <c r="C98" s="225"/>
      <c r="D98" s="83">
        <f t="shared" si="2"/>
        <v>95</v>
      </c>
      <c r="E98" s="179" t="s">
        <v>202</v>
      </c>
      <c r="F98" s="84" t="s">
        <v>211</v>
      </c>
      <c r="G98" s="88" t="s">
        <v>254</v>
      </c>
      <c r="H98" s="190" t="s">
        <v>344</v>
      </c>
      <c r="I98" s="85">
        <v>1</v>
      </c>
      <c r="J98" s="86">
        <v>0</v>
      </c>
      <c r="K98" s="86">
        <v>0</v>
      </c>
      <c r="L98" s="86">
        <v>0</v>
      </c>
      <c r="M98" s="86">
        <v>1</v>
      </c>
      <c r="N98" s="86">
        <v>0</v>
      </c>
      <c r="O98" s="86">
        <v>0</v>
      </c>
      <c r="P98" s="86">
        <v>0</v>
      </c>
      <c r="Q98" s="87">
        <f t="shared" si="3"/>
        <v>2</v>
      </c>
    </row>
    <row r="99" spans="3:17" ht="181.5" customHeight="1" x14ac:dyDescent="0.2">
      <c r="C99" s="225"/>
      <c r="D99" s="166">
        <f t="shared" si="2"/>
        <v>96</v>
      </c>
      <c r="E99" s="180" t="s">
        <v>213</v>
      </c>
      <c r="F99" s="167" t="s">
        <v>212</v>
      </c>
      <c r="G99" s="168"/>
      <c r="H99" s="201"/>
      <c r="I99" s="169"/>
      <c r="J99" s="170"/>
      <c r="K99" s="170"/>
      <c r="L99" s="170"/>
      <c r="M99" s="170"/>
      <c r="N99" s="170"/>
      <c r="O99" s="170"/>
      <c r="P99" s="170"/>
      <c r="Q99" s="171">
        <f t="shared" si="3"/>
        <v>0</v>
      </c>
    </row>
    <row r="100" spans="3:17" ht="181.5" customHeight="1" x14ac:dyDescent="0.2">
      <c r="C100" s="225"/>
      <c r="D100" s="83">
        <v>97</v>
      </c>
      <c r="E100" s="179" t="s">
        <v>215</v>
      </c>
      <c r="F100" s="84" t="s">
        <v>214</v>
      </c>
      <c r="G100" s="88" t="s">
        <v>255</v>
      </c>
      <c r="H100" s="190" t="s">
        <v>354</v>
      </c>
      <c r="I100" s="85">
        <v>1</v>
      </c>
      <c r="J100" s="86">
        <v>0</v>
      </c>
      <c r="K100" s="86">
        <v>0</v>
      </c>
      <c r="L100" s="86">
        <v>0</v>
      </c>
      <c r="M100" s="86">
        <v>1</v>
      </c>
      <c r="N100" s="86">
        <v>0</v>
      </c>
      <c r="O100" s="86">
        <v>0</v>
      </c>
      <c r="P100" s="86">
        <v>0</v>
      </c>
      <c r="Q100" s="87">
        <f t="shared" si="3"/>
        <v>2</v>
      </c>
    </row>
    <row r="101" spans="3:17" ht="181.5" customHeight="1" thickBot="1" x14ac:dyDescent="0.25">
      <c r="C101" s="226"/>
      <c r="D101" s="89">
        <v>98</v>
      </c>
      <c r="E101" s="181" t="s">
        <v>217</v>
      </c>
      <c r="F101" s="90" t="s">
        <v>216</v>
      </c>
      <c r="G101" s="88" t="s">
        <v>255</v>
      </c>
      <c r="H101" s="202" t="s">
        <v>353</v>
      </c>
      <c r="I101" s="85">
        <v>1</v>
      </c>
      <c r="J101" s="86">
        <v>0</v>
      </c>
      <c r="K101" s="86">
        <v>0</v>
      </c>
      <c r="L101" s="86">
        <v>0</v>
      </c>
      <c r="M101" s="86">
        <v>1</v>
      </c>
      <c r="N101" s="86">
        <v>0</v>
      </c>
      <c r="O101" s="86">
        <v>0</v>
      </c>
      <c r="P101" s="86">
        <v>0</v>
      </c>
      <c r="Q101" s="91">
        <f t="shared" si="3"/>
        <v>2</v>
      </c>
    </row>
    <row r="102" spans="3:17" ht="181.5" customHeight="1" x14ac:dyDescent="0.2">
      <c r="C102" s="227" t="s">
        <v>220</v>
      </c>
      <c r="D102" s="92">
        <v>99</v>
      </c>
      <c r="E102" s="182" t="s">
        <v>54</v>
      </c>
      <c r="F102" s="93" t="s">
        <v>53</v>
      </c>
      <c r="G102" s="94" t="s">
        <v>250</v>
      </c>
      <c r="H102" s="191" t="s">
        <v>393</v>
      </c>
      <c r="I102" s="107">
        <v>1</v>
      </c>
      <c r="J102" s="95">
        <v>1</v>
      </c>
      <c r="K102" s="95">
        <v>0</v>
      </c>
      <c r="L102" s="95">
        <v>0</v>
      </c>
      <c r="M102" s="95">
        <v>0</v>
      </c>
      <c r="N102" s="95">
        <v>0</v>
      </c>
      <c r="O102" s="95">
        <v>0</v>
      </c>
      <c r="P102" s="95">
        <v>1</v>
      </c>
      <c r="Q102" s="96">
        <f t="shared" si="3"/>
        <v>3</v>
      </c>
    </row>
    <row r="103" spans="3:17" ht="181.5" customHeight="1" x14ac:dyDescent="0.2">
      <c r="C103" s="228"/>
      <c r="D103" s="97">
        <v>100</v>
      </c>
      <c r="E103" s="183" t="s">
        <v>57</v>
      </c>
      <c r="F103" s="98" t="s">
        <v>56</v>
      </c>
      <c r="G103" s="108" t="s">
        <v>248</v>
      </c>
      <c r="H103" s="192" t="s">
        <v>249</v>
      </c>
      <c r="I103" s="109">
        <v>1</v>
      </c>
      <c r="J103" s="99">
        <v>1</v>
      </c>
      <c r="K103" s="99">
        <v>0</v>
      </c>
      <c r="L103" s="99">
        <v>0</v>
      </c>
      <c r="M103" s="99">
        <v>0</v>
      </c>
      <c r="N103" s="99">
        <v>0</v>
      </c>
      <c r="O103" s="99">
        <v>1</v>
      </c>
      <c r="P103" s="99">
        <v>0</v>
      </c>
      <c r="Q103" s="100">
        <f t="shared" si="3"/>
        <v>3</v>
      </c>
    </row>
    <row r="104" spans="3:17" ht="181.5" customHeight="1" x14ac:dyDescent="0.2">
      <c r="C104" s="228"/>
      <c r="D104" s="97">
        <v>101</v>
      </c>
      <c r="E104" s="183" t="s">
        <v>236</v>
      </c>
      <c r="F104" s="98" t="s">
        <v>119</v>
      </c>
      <c r="G104" s="108" t="s">
        <v>247</v>
      </c>
      <c r="H104" s="193" t="s">
        <v>244</v>
      </c>
      <c r="I104" s="109">
        <v>1</v>
      </c>
      <c r="J104" s="99">
        <v>0</v>
      </c>
      <c r="K104" s="99">
        <v>0</v>
      </c>
      <c r="L104" s="99">
        <v>0</v>
      </c>
      <c r="M104" s="99">
        <v>1</v>
      </c>
      <c r="N104" s="99">
        <v>0</v>
      </c>
      <c r="O104" s="99">
        <v>0</v>
      </c>
      <c r="P104" s="99">
        <v>0</v>
      </c>
      <c r="Q104" s="100">
        <f t="shared" si="3"/>
        <v>2</v>
      </c>
    </row>
    <row r="105" spans="3:17" ht="181.5" customHeight="1" x14ac:dyDescent="0.2">
      <c r="C105" s="228"/>
      <c r="D105" s="97">
        <v>102</v>
      </c>
      <c r="E105" s="183" t="s">
        <v>122</v>
      </c>
      <c r="F105" s="98" t="s">
        <v>238</v>
      </c>
      <c r="G105" s="101" t="s">
        <v>290</v>
      </c>
      <c r="H105" s="193" t="s">
        <v>391</v>
      </c>
      <c r="I105" s="109">
        <v>1</v>
      </c>
      <c r="J105" s="99">
        <v>0</v>
      </c>
      <c r="K105" s="99">
        <v>0</v>
      </c>
      <c r="L105" s="99">
        <v>0</v>
      </c>
      <c r="M105" s="99">
        <v>0</v>
      </c>
      <c r="N105" s="99">
        <v>0</v>
      </c>
      <c r="O105" s="99">
        <v>0</v>
      </c>
      <c r="P105" s="99">
        <v>1</v>
      </c>
      <c r="Q105" s="100">
        <f t="shared" si="3"/>
        <v>2</v>
      </c>
    </row>
    <row r="106" spans="3:17" ht="181.5" customHeight="1" thickBot="1" x14ac:dyDescent="0.25">
      <c r="C106" s="229"/>
      <c r="D106" s="102">
        <v>103</v>
      </c>
      <c r="E106" s="184" t="s">
        <v>59</v>
      </c>
      <c r="F106" s="103" t="s">
        <v>58</v>
      </c>
      <c r="G106" s="104" t="s">
        <v>262</v>
      </c>
      <c r="H106" s="194" t="s">
        <v>392</v>
      </c>
      <c r="I106" s="110">
        <v>1</v>
      </c>
      <c r="J106" s="105">
        <v>0</v>
      </c>
      <c r="K106" s="105">
        <v>0</v>
      </c>
      <c r="L106" s="105">
        <v>1</v>
      </c>
      <c r="M106" s="105">
        <v>0</v>
      </c>
      <c r="N106" s="105">
        <v>0</v>
      </c>
      <c r="O106" s="105">
        <v>1</v>
      </c>
      <c r="P106" s="105">
        <v>0</v>
      </c>
      <c r="Q106" s="106">
        <f t="shared" si="3"/>
        <v>3</v>
      </c>
    </row>
    <row r="107" spans="3:17" ht="181.5" customHeight="1" x14ac:dyDescent="0.2">
      <c r="C107" s="214" t="s">
        <v>229</v>
      </c>
      <c r="D107" s="118">
        <v>104</v>
      </c>
      <c r="E107" s="185" t="s">
        <v>260</v>
      </c>
      <c r="F107" s="119" t="s">
        <v>38</v>
      </c>
      <c r="G107" s="120" t="s">
        <v>263</v>
      </c>
      <c r="H107" s="203" t="s">
        <v>265</v>
      </c>
      <c r="I107" s="121">
        <v>1</v>
      </c>
      <c r="J107" s="122">
        <v>0</v>
      </c>
      <c r="K107" s="122">
        <v>0</v>
      </c>
      <c r="L107" s="122">
        <v>0</v>
      </c>
      <c r="M107" s="122">
        <v>1</v>
      </c>
      <c r="N107" s="122">
        <v>0</v>
      </c>
      <c r="O107" s="122">
        <v>1</v>
      </c>
      <c r="P107" s="122">
        <v>1</v>
      </c>
      <c r="Q107" s="123">
        <f t="shared" si="3"/>
        <v>4</v>
      </c>
    </row>
    <row r="108" spans="3:17" ht="181.5" customHeight="1" x14ac:dyDescent="0.2">
      <c r="C108" s="215"/>
      <c r="D108" s="124">
        <v>105</v>
      </c>
      <c r="E108" s="186" t="s">
        <v>35</v>
      </c>
      <c r="F108" s="125" t="s">
        <v>34</v>
      </c>
      <c r="G108" s="126" t="s">
        <v>254</v>
      </c>
      <c r="H108" s="204" t="s">
        <v>398</v>
      </c>
      <c r="I108" s="127">
        <v>1</v>
      </c>
      <c r="J108" s="128">
        <v>0</v>
      </c>
      <c r="K108" s="128">
        <v>0</v>
      </c>
      <c r="L108" s="128">
        <v>0</v>
      </c>
      <c r="M108" s="128">
        <v>1</v>
      </c>
      <c r="N108" s="128">
        <v>0</v>
      </c>
      <c r="O108" s="128">
        <v>0</v>
      </c>
      <c r="P108" s="128">
        <v>0</v>
      </c>
      <c r="Q108" s="129">
        <f t="shared" si="3"/>
        <v>2</v>
      </c>
    </row>
    <row r="109" spans="3:17" ht="181.5" customHeight="1" x14ac:dyDescent="0.2">
      <c r="C109" s="215"/>
      <c r="D109" s="124">
        <v>106</v>
      </c>
      <c r="E109" s="186" t="s">
        <v>36</v>
      </c>
      <c r="F109" s="125" t="s">
        <v>34</v>
      </c>
      <c r="G109" s="126" t="s">
        <v>254</v>
      </c>
      <c r="H109" s="204" t="s">
        <v>269</v>
      </c>
      <c r="I109" s="127">
        <v>1</v>
      </c>
      <c r="J109" s="128">
        <v>0</v>
      </c>
      <c r="K109" s="128">
        <v>0</v>
      </c>
      <c r="L109" s="128">
        <v>0</v>
      </c>
      <c r="M109" s="128">
        <v>1</v>
      </c>
      <c r="N109" s="128">
        <v>0</v>
      </c>
      <c r="O109" s="128">
        <v>0</v>
      </c>
      <c r="P109" s="128">
        <v>0</v>
      </c>
      <c r="Q109" s="129">
        <f t="shared" si="3"/>
        <v>2</v>
      </c>
    </row>
    <row r="110" spans="3:17" ht="181.5" customHeight="1" x14ac:dyDescent="0.2">
      <c r="C110" s="215"/>
      <c r="D110" s="124">
        <v>107</v>
      </c>
      <c r="E110" s="186" t="s">
        <v>44</v>
      </c>
      <c r="F110" s="125" t="s">
        <v>43</v>
      </c>
      <c r="G110" s="126" t="s">
        <v>262</v>
      </c>
      <c r="H110" s="204" t="s">
        <v>264</v>
      </c>
      <c r="I110" s="127">
        <v>1</v>
      </c>
      <c r="J110" s="128">
        <v>0</v>
      </c>
      <c r="K110" s="128">
        <v>0</v>
      </c>
      <c r="L110" s="128">
        <v>0</v>
      </c>
      <c r="M110" s="128">
        <v>0</v>
      </c>
      <c r="N110" s="128">
        <v>0</v>
      </c>
      <c r="O110" s="128">
        <v>1</v>
      </c>
      <c r="P110" s="128">
        <v>0</v>
      </c>
      <c r="Q110" s="129">
        <f t="shared" si="3"/>
        <v>2</v>
      </c>
    </row>
    <row r="111" spans="3:17" ht="181.5" customHeight="1" x14ac:dyDescent="0.2">
      <c r="C111" s="215"/>
      <c r="D111" s="124">
        <v>108</v>
      </c>
      <c r="E111" s="186" t="s">
        <v>50</v>
      </c>
      <c r="F111" s="125" t="s">
        <v>49</v>
      </c>
      <c r="G111" s="126" t="s">
        <v>267</v>
      </c>
      <c r="H111" s="204" t="s">
        <v>268</v>
      </c>
      <c r="I111" s="127">
        <v>0</v>
      </c>
      <c r="J111" s="128">
        <v>0</v>
      </c>
      <c r="K111" s="128">
        <v>0</v>
      </c>
      <c r="L111" s="128">
        <v>0</v>
      </c>
      <c r="M111" s="128">
        <v>0</v>
      </c>
      <c r="N111" s="128">
        <v>0</v>
      </c>
      <c r="O111" s="128">
        <v>0</v>
      </c>
      <c r="P111" s="128">
        <v>1</v>
      </c>
      <c r="Q111" s="129">
        <f t="shared" si="3"/>
        <v>1</v>
      </c>
    </row>
    <row r="112" spans="3:17" ht="181.5" customHeight="1" x14ac:dyDescent="0.2">
      <c r="C112" s="215"/>
      <c r="D112" s="124">
        <v>109</v>
      </c>
      <c r="E112" s="186" t="s">
        <v>257</v>
      </c>
      <c r="F112" s="125" t="s">
        <v>258</v>
      </c>
      <c r="G112" s="126" t="s">
        <v>254</v>
      </c>
      <c r="H112" s="204" t="s">
        <v>259</v>
      </c>
      <c r="I112" s="127">
        <v>1</v>
      </c>
      <c r="J112" s="128">
        <v>0</v>
      </c>
      <c r="K112" s="128">
        <v>0</v>
      </c>
      <c r="L112" s="128">
        <v>0</v>
      </c>
      <c r="M112" s="128">
        <v>1</v>
      </c>
      <c r="N112" s="128">
        <v>0</v>
      </c>
      <c r="O112" s="128">
        <v>0</v>
      </c>
      <c r="P112" s="128">
        <v>0</v>
      </c>
      <c r="Q112" s="129">
        <f t="shared" si="3"/>
        <v>2</v>
      </c>
    </row>
    <row r="113" spans="3:17" ht="181.5" customHeight="1" x14ac:dyDescent="0.2">
      <c r="C113" s="215"/>
      <c r="D113" s="124">
        <v>110</v>
      </c>
      <c r="E113" s="186" t="s">
        <v>42</v>
      </c>
      <c r="F113" s="125" t="s">
        <v>41</v>
      </c>
      <c r="G113" s="126" t="s">
        <v>262</v>
      </c>
      <c r="H113" s="204" t="s">
        <v>266</v>
      </c>
      <c r="I113" s="127">
        <v>1</v>
      </c>
      <c r="J113" s="128">
        <v>0</v>
      </c>
      <c r="K113" s="128">
        <v>0</v>
      </c>
      <c r="L113" s="128">
        <v>1</v>
      </c>
      <c r="M113" s="128">
        <v>0</v>
      </c>
      <c r="N113" s="128">
        <v>0</v>
      </c>
      <c r="O113" s="128">
        <v>0</v>
      </c>
      <c r="P113" s="128">
        <v>0</v>
      </c>
      <c r="Q113" s="129">
        <f t="shared" si="3"/>
        <v>2</v>
      </c>
    </row>
    <row r="114" spans="3:17" ht="181.5" customHeight="1" x14ac:dyDescent="0.2">
      <c r="C114" s="215"/>
      <c r="D114" s="166">
        <v>111</v>
      </c>
      <c r="E114" s="180" t="s">
        <v>46</v>
      </c>
      <c r="F114" s="167" t="s">
        <v>45</v>
      </c>
      <c r="G114" s="168"/>
      <c r="H114" s="201"/>
      <c r="I114" s="169"/>
      <c r="J114" s="170"/>
      <c r="K114" s="170"/>
      <c r="L114" s="170"/>
      <c r="M114" s="170"/>
      <c r="N114" s="170"/>
      <c r="O114" s="170"/>
      <c r="P114" s="170"/>
      <c r="Q114" s="171">
        <f t="shared" si="3"/>
        <v>0</v>
      </c>
    </row>
    <row r="115" spans="3:17" ht="181.5" customHeight="1" x14ac:dyDescent="0.2">
      <c r="C115" s="215"/>
      <c r="D115" s="124">
        <v>112</v>
      </c>
      <c r="E115" s="186" t="s">
        <v>31</v>
      </c>
      <c r="F115" s="125" t="s">
        <v>30</v>
      </c>
      <c r="G115" s="126" t="s">
        <v>251</v>
      </c>
      <c r="H115" s="204" t="s">
        <v>271</v>
      </c>
      <c r="I115" s="127">
        <v>1</v>
      </c>
      <c r="J115" s="128">
        <v>0</v>
      </c>
      <c r="K115" s="128">
        <v>0</v>
      </c>
      <c r="L115" s="128">
        <v>0</v>
      </c>
      <c r="M115" s="128">
        <v>1</v>
      </c>
      <c r="N115" s="128">
        <v>0</v>
      </c>
      <c r="O115" s="128">
        <v>0</v>
      </c>
      <c r="P115" s="128">
        <v>0</v>
      </c>
      <c r="Q115" s="129">
        <f t="shared" si="3"/>
        <v>2</v>
      </c>
    </row>
    <row r="116" spans="3:17" ht="181.5" customHeight="1" x14ac:dyDescent="0.2">
      <c r="C116" s="215"/>
      <c r="D116" s="124">
        <v>113</v>
      </c>
      <c r="E116" s="186" t="s">
        <v>32</v>
      </c>
      <c r="F116" s="125" t="s">
        <v>30</v>
      </c>
      <c r="G116" s="126" t="s">
        <v>251</v>
      </c>
      <c r="H116" s="204" t="s">
        <v>270</v>
      </c>
      <c r="I116" s="127">
        <v>1</v>
      </c>
      <c r="J116" s="128">
        <v>0</v>
      </c>
      <c r="K116" s="128">
        <v>0</v>
      </c>
      <c r="L116" s="128">
        <v>0</v>
      </c>
      <c r="M116" s="128">
        <v>1</v>
      </c>
      <c r="N116" s="128">
        <v>0</v>
      </c>
      <c r="O116" s="128">
        <v>0</v>
      </c>
      <c r="P116" s="128">
        <v>0</v>
      </c>
      <c r="Q116" s="129">
        <f t="shared" si="3"/>
        <v>2</v>
      </c>
    </row>
    <row r="117" spans="3:17" ht="181.5" customHeight="1" x14ac:dyDescent="0.2">
      <c r="C117" s="215"/>
      <c r="D117" s="124">
        <v>114</v>
      </c>
      <c r="E117" s="186" t="s">
        <v>33</v>
      </c>
      <c r="F117" s="125" t="s">
        <v>30</v>
      </c>
      <c r="G117" s="126" t="s">
        <v>261</v>
      </c>
      <c r="H117" s="204" t="s">
        <v>253</v>
      </c>
      <c r="I117" s="127">
        <v>0</v>
      </c>
      <c r="J117" s="128">
        <v>0</v>
      </c>
      <c r="K117" s="128">
        <v>0</v>
      </c>
      <c r="L117" s="128">
        <v>1</v>
      </c>
      <c r="M117" s="128">
        <v>0</v>
      </c>
      <c r="N117" s="128">
        <v>0</v>
      </c>
      <c r="O117" s="128">
        <v>1</v>
      </c>
      <c r="P117" s="128">
        <v>0</v>
      </c>
      <c r="Q117" s="129">
        <f t="shared" si="3"/>
        <v>2</v>
      </c>
    </row>
    <row r="118" spans="3:17" ht="181.5" customHeight="1" x14ac:dyDescent="0.2">
      <c r="C118" s="215"/>
      <c r="D118" s="124">
        <v>115</v>
      </c>
      <c r="E118" s="186" t="s">
        <v>37</v>
      </c>
      <c r="F118" s="125" t="s">
        <v>30</v>
      </c>
      <c r="G118" s="130" t="s">
        <v>255</v>
      </c>
      <c r="H118" s="205" t="s">
        <v>256</v>
      </c>
      <c r="I118" s="127">
        <v>0</v>
      </c>
      <c r="J118" s="128">
        <v>0</v>
      </c>
      <c r="K118" s="128">
        <v>0</v>
      </c>
      <c r="L118" s="128">
        <v>0</v>
      </c>
      <c r="M118" s="128">
        <v>1</v>
      </c>
      <c r="N118" s="128">
        <v>0</v>
      </c>
      <c r="O118" s="128">
        <v>0</v>
      </c>
      <c r="P118" s="128">
        <v>0</v>
      </c>
      <c r="Q118" s="129">
        <f t="shared" si="3"/>
        <v>1</v>
      </c>
    </row>
    <row r="119" spans="3:17" ht="181.5" customHeight="1" x14ac:dyDescent="0.2">
      <c r="C119" s="215"/>
      <c r="D119" s="124">
        <v>116</v>
      </c>
      <c r="E119" s="186" t="s">
        <v>40</v>
      </c>
      <c r="F119" s="125" t="s">
        <v>30</v>
      </c>
      <c r="G119" s="130" t="s">
        <v>255</v>
      </c>
      <c r="H119" s="205" t="s">
        <v>256</v>
      </c>
      <c r="I119" s="127">
        <v>0</v>
      </c>
      <c r="J119" s="128">
        <v>0</v>
      </c>
      <c r="K119" s="128">
        <v>0</v>
      </c>
      <c r="L119" s="128">
        <v>0</v>
      </c>
      <c r="M119" s="128">
        <v>1</v>
      </c>
      <c r="N119" s="128">
        <v>0</v>
      </c>
      <c r="O119" s="128">
        <v>0</v>
      </c>
      <c r="P119" s="128">
        <v>0</v>
      </c>
      <c r="Q119" s="129">
        <f t="shared" si="3"/>
        <v>1</v>
      </c>
    </row>
    <row r="120" spans="3:17" ht="181.5" customHeight="1" x14ac:dyDescent="0.2">
      <c r="C120" s="215"/>
      <c r="D120" s="124">
        <v>117</v>
      </c>
      <c r="E120" s="186" t="s">
        <v>51</v>
      </c>
      <c r="F120" s="125" t="s">
        <v>30</v>
      </c>
      <c r="G120" s="126" t="s">
        <v>251</v>
      </c>
      <c r="H120" s="205" t="s">
        <v>252</v>
      </c>
      <c r="I120" s="127">
        <v>1</v>
      </c>
      <c r="J120" s="128">
        <v>0</v>
      </c>
      <c r="K120" s="128">
        <v>0</v>
      </c>
      <c r="L120" s="128">
        <v>0</v>
      </c>
      <c r="M120" s="128">
        <v>1</v>
      </c>
      <c r="N120" s="128">
        <v>0</v>
      </c>
      <c r="O120" s="128">
        <v>0</v>
      </c>
      <c r="P120" s="128">
        <v>0</v>
      </c>
      <c r="Q120" s="129">
        <f t="shared" si="3"/>
        <v>2</v>
      </c>
    </row>
    <row r="121" spans="3:17" ht="181.5" customHeight="1" x14ac:dyDescent="0.2">
      <c r="C121" s="215"/>
      <c r="D121" s="124">
        <v>118</v>
      </c>
      <c r="E121" s="186" t="s">
        <v>318</v>
      </c>
      <c r="F121" s="125" t="s">
        <v>319</v>
      </c>
      <c r="G121" s="130" t="s">
        <v>250</v>
      </c>
      <c r="H121" s="205" t="s">
        <v>325</v>
      </c>
      <c r="I121" s="131">
        <v>1</v>
      </c>
      <c r="J121" s="132">
        <v>0</v>
      </c>
      <c r="K121" s="132">
        <v>0</v>
      </c>
      <c r="L121" s="132">
        <v>0</v>
      </c>
      <c r="M121" s="132">
        <v>0</v>
      </c>
      <c r="N121" s="132">
        <v>1</v>
      </c>
      <c r="O121" s="132">
        <v>0</v>
      </c>
      <c r="P121" s="132">
        <v>0</v>
      </c>
      <c r="Q121" s="129">
        <f t="shared" si="3"/>
        <v>2</v>
      </c>
    </row>
    <row r="122" spans="3:17" ht="181.5" customHeight="1" x14ac:dyDescent="0.2">
      <c r="C122" s="215"/>
      <c r="D122" s="124">
        <v>119</v>
      </c>
      <c r="E122" s="186" t="s">
        <v>320</v>
      </c>
      <c r="F122" s="125" t="s">
        <v>324</v>
      </c>
      <c r="G122" s="126" t="s">
        <v>261</v>
      </c>
      <c r="H122" s="205" t="s">
        <v>396</v>
      </c>
      <c r="I122" s="131">
        <v>0</v>
      </c>
      <c r="J122" s="132">
        <v>0</v>
      </c>
      <c r="K122" s="132">
        <v>0</v>
      </c>
      <c r="L122" s="132">
        <v>0</v>
      </c>
      <c r="M122" s="132">
        <v>0</v>
      </c>
      <c r="N122" s="132">
        <v>0</v>
      </c>
      <c r="O122" s="132">
        <v>0</v>
      </c>
      <c r="P122" s="132">
        <v>0</v>
      </c>
      <c r="Q122" s="129">
        <f t="shared" si="3"/>
        <v>0</v>
      </c>
    </row>
    <row r="123" spans="3:17" ht="181.5" customHeight="1" x14ac:dyDescent="0.2">
      <c r="C123" s="215"/>
      <c r="D123" s="124">
        <v>120</v>
      </c>
      <c r="E123" s="186" t="s">
        <v>394</v>
      </c>
      <c r="F123" s="125" t="s">
        <v>258</v>
      </c>
      <c r="G123" s="126" t="s">
        <v>338</v>
      </c>
      <c r="H123" s="205" t="s">
        <v>395</v>
      </c>
      <c r="I123" s="131">
        <v>1</v>
      </c>
      <c r="J123" s="132">
        <v>0</v>
      </c>
      <c r="K123" s="132">
        <v>0</v>
      </c>
      <c r="L123" s="132">
        <v>1</v>
      </c>
      <c r="M123" s="132">
        <v>1</v>
      </c>
      <c r="N123" s="132">
        <v>0</v>
      </c>
      <c r="O123" s="132">
        <v>0</v>
      </c>
      <c r="P123" s="132">
        <v>1</v>
      </c>
      <c r="Q123" s="129">
        <f t="shared" si="3"/>
        <v>4</v>
      </c>
    </row>
    <row r="124" spans="3:17" ht="181.5" customHeight="1" x14ac:dyDescent="0.2">
      <c r="C124" s="215"/>
      <c r="D124" s="124">
        <v>121</v>
      </c>
      <c r="E124" s="186" t="s">
        <v>399</v>
      </c>
      <c r="F124" s="125" t="s">
        <v>34</v>
      </c>
      <c r="G124" s="126"/>
      <c r="H124" s="205" t="s">
        <v>400</v>
      </c>
      <c r="I124" s="131">
        <v>1</v>
      </c>
      <c r="J124" s="132">
        <v>0</v>
      </c>
      <c r="K124" s="132">
        <v>0</v>
      </c>
      <c r="L124" s="132">
        <v>0</v>
      </c>
      <c r="M124" s="132">
        <v>1</v>
      </c>
      <c r="N124" s="132">
        <v>0</v>
      </c>
      <c r="O124" s="132">
        <v>0</v>
      </c>
      <c r="P124" s="132">
        <v>0</v>
      </c>
      <c r="Q124" s="129">
        <f t="shared" si="3"/>
        <v>2</v>
      </c>
    </row>
    <row r="125" spans="3:17" ht="181.5" customHeight="1" x14ac:dyDescent="0.2">
      <c r="C125" s="215"/>
      <c r="D125" s="124">
        <v>122</v>
      </c>
      <c r="E125" s="186" t="s">
        <v>323</v>
      </c>
      <c r="F125" s="125" t="s">
        <v>321</v>
      </c>
      <c r="G125" s="133" t="s">
        <v>248</v>
      </c>
      <c r="H125" s="205" t="s">
        <v>397</v>
      </c>
      <c r="I125" s="131">
        <v>1</v>
      </c>
      <c r="J125" s="132">
        <v>0</v>
      </c>
      <c r="K125" s="132">
        <v>0</v>
      </c>
      <c r="L125" s="132">
        <v>1</v>
      </c>
      <c r="M125" s="132">
        <v>0</v>
      </c>
      <c r="N125" s="132">
        <v>0</v>
      </c>
      <c r="O125" s="132">
        <v>0</v>
      </c>
      <c r="P125" s="132">
        <v>1</v>
      </c>
      <c r="Q125" s="129">
        <f t="shared" si="3"/>
        <v>3</v>
      </c>
    </row>
    <row r="126" spans="3:17" ht="181.5" customHeight="1" thickBot="1" x14ac:dyDescent="0.25">
      <c r="C126" s="216"/>
      <c r="D126" s="134">
        <v>123</v>
      </c>
      <c r="E126" s="187" t="s">
        <v>322</v>
      </c>
      <c r="F126" s="135" t="s">
        <v>319</v>
      </c>
      <c r="G126" s="136" t="s">
        <v>250</v>
      </c>
      <c r="H126" s="206" t="s">
        <v>326</v>
      </c>
      <c r="I126" s="137">
        <v>0</v>
      </c>
      <c r="J126" s="138">
        <v>0</v>
      </c>
      <c r="K126" s="138">
        <v>0</v>
      </c>
      <c r="L126" s="138">
        <v>0</v>
      </c>
      <c r="M126" s="138">
        <v>0</v>
      </c>
      <c r="N126" s="138">
        <v>1</v>
      </c>
      <c r="O126" s="138">
        <v>0</v>
      </c>
      <c r="P126" s="138">
        <v>0</v>
      </c>
      <c r="Q126" s="139">
        <f t="shared" si="3"/>
        <v>1</v>
      </c>
    </row>
    <row r="127" spans="3:17" ht="6" customHeight="1" x14ac:dyDescent="0.2"/>
    <row r="128" spans="3:17" x14ac:dyDescent="0.2">
      <c r="C128" s="81" t="s">
        <v>240</v>
      </c>
    </row>
    <row r="129" spans="3:4" x14ac:dyDescent="0.2">
      <c r="C129" s="82"/>
    </row>
    <row r="130" spans="3:4" x14ac:dyDescent="0.2">
      <c r="C130" s="172"/>
      <c r="D130" s="173" t="s">
        <v>402</v>
      </c>
    </row>
  </sheetData>
  <autoFilter ref="C2:Q126">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11">
    <mergeCell ref="E2:E3"/>
    <mergeCell ref="H2:H3"/>
    <mergeCell ref="I2:Q2"/>
    <mergeCell ref="C107:C126"/>
    <mergeCell ref="D2:D3"/>
    <mergeCell ref="F2:F3"/>
    <mergeCell ref="C4:C51"/>
    <mergeCell ref="C52:C101"/>
    <mergeCell ref="C102:C106"/>
    <mergeCell ref="C2:C3"/>
    <mergeCell ref="G2:G3"/>
  </mergeCells>
  <pageMargins left="0.511811024" right="0.511811024" top="0.78740157499999996" bottom="0.78740157499999996" header="0.31496062000000002" footer="0.31496062000000002"/>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topLeftCell="A7" workbookViewId="0">
      <selection activeCell="H15" sqref="H15"/>
    </sheetView>
  </sheetViews>
  <sheetFormatPr defaultRowHeight="15" x14ac:dyDescent="0.25"/>
  <cols>
    <col min="1" max="1" width="5.85546875" customWidth="1"/>
    <col min="2" max="2" width="43.5703125" customWidth="1"/>
    <col min="3" max="3" width="71.140625" customWidth="1"/>
    <col min="4" max="4" width="29.140625" customWidth="1"/>
    <col min="5" max="5" width="18.7109375" customWidth="1"/>
  </cols>
  <sheetData>
    <row r="1" spans="1:5" ht="78" customHeight="1" thickBot="1" x14ac:dyDescent="0.35">
      <c r="B1" s="233" t="s">
        <v>29</v>
      </c>
      <c r="C1" s="233"/>
      <c r="D1" s="233"/>
      <c r="E1" s="233"/>
    </row>
    <row r="2" spans="1:5" ht="52.5" customHeight="1" thickBot="1" x14ac:dyDescent="0.3">
      <c r="B2" s="32" t="s">
        <v>0</v>
      </c>
      <c r="C2" s="33" t="s">
        <v>1</v>
      </c>
      <c r="D2" s="34" t="s">
        <v>20</v>
      </c>
      <c r="E2" s="35" t="s">
        <v>21</v>
      </c>
    </row>
    <row r="3" spans="1:5" ht="45" x14ac:dyDescent="0.25">
      <c r="A3" s="2">
        <v>1</v>
      </c>
      <c r="B3" s="36" t="s">
        <v>4</v>
      </c>
      <c r="C3" s="30" t="s">
        <v>5</v>
      </c>
      <c r="D3" s="31" t="s">
        <v>23</v>
      </c>
      <c r="E3" s="37"/>
    </row>
    <row r="4" spans="1:5" ht="30" x14ac:dyDescent="0.25">
      <c r="A4" s="2">
        <v>2</v>
      </c>
      <c r="B4" s="38" t="s">
        <v>111</v>
      </c>
      <c r="C4" s="27" t="s">
        <v>112</v>
      </c>
      <c r="D4" s="29">
        <v>41365</v>
      </c>
      <c r="E4" s="39"/>
    </row>
    <row r="5" spans="1:5" ht="45.75" customHeight="1" x14ac:dyDescent="0.25">
      <c r="A5" s="2">
        <v>3</v>
      </c>
      <c r="B5" s="40" t="s">
        <v>14</v>
      </c>
      <c r="C5" s="27" t="s">
        <v>15</v>
      </c>
      <c r="D5" s="28">
        <v>41365</v>
      </c>
      <c r="E5" s="39"/>
    </row>
    <row r="6" spans="1:5" ht="45.75" customHeight="1" x14ac:dyDescent="0.25">
      <c r="A6" s="2">
        <v>4</v>
      </c>
      <c r="B6" s="40" t="s">
        <v>195</v>
      </c>
      <c r="C6" s="27" t="s">
        <v>196</v>
      </c>
      <c r="D6" s="28">
        <v>41365</v>
      </c>
      <c r="E6" s="39"/>
    </row>
    <row r="7" spans="1:5" ht="45.75" customHeight="1" x14ac:dyDescent="0.25">
      <c r="A7" s="2">
        <v>5</v>
      </c>
      <c r="B7" s="40" t="s">
        <v>193</v>
      </c>
      <c r="C7" s="27" t="s">
        <v>194</v>
      </c>
      <c r="D7" s="28">
        <v>41365</v>
      </c>
      <c r="E7" s="39"/>
    </row>
    <row r="8" spans="1:5" ht="63.75" customHeight="1" x14ac:dyDescent="0.25">
      <c r="A8" s="2">
        <v>6</v>
      </c>
      <c r="B8" s="40" t="s">
        <v>18</v>
      </c>
      <c r="C8" s="27" t="s">
        <v>19</v>
      </c>
      <c r="D8" s="28">
        <v>41365</v>
      </c>
      <c r="E8" s="39"/>
    </row>
    <row r="9" spans="1:5" ht="75" x14ac:dyDescent="0.25">
      <c r="A9" s="2">
        <v>7</v>
      </c>
      <c r="B9" s="40" t="s">
        <v>6</v>
      </c>
      <c r="C9" s="25" t="s">
        <v>27</v>
      </c>
      <c r="D9" s="28">
        <v>41366</v>
      </c>
      <c r="E9" s="39"/>
    </row>
    <row r="10" spans="1:5" ht="30" x14ac:dyDescent="0.25">
      <c r="A10" s="2">
        <v>8</v>
      </c>
      <c r="B10" s="40" t="s">
        <v>6</v>
      </c>
      <c r="C10" s="27" t="s">
        <v>7</v>
      </c>
      <c r="D10" s="28">
        <v>41366</v>
      </c>
      <c r="E10" s="39"/>
    </row>
    <row r="11" spans="1:5" ht="45" x14ac:dyDescent="0.25">
      <c r="A11" s="2">
        <v>9</v>
      </c>
      <c r="B11" s="40" t="s">
        <v>6</v>
      </c>
      <c r="C11" s="27" t="s">
        <v>13</v>
      </c>
      <c r="D11" s="28">
        <v>41365</v>
      </c>
      <c r="E11" s="39"/>
    </row>
    <row r="12" spans="1:5" ht="30" customHeight="1" x14ac:dyDescent="0.25">
      <c r="A12" s="2">
        <v>10</v>
      </c>
      <c r="B12" s="40" t="s">
        <v>16</v>
      </c>
      <c r="C12" s="27" t="s">
        <v>17</v>
      </c>
      <c r="D12" s="28">
        <v>41366</v>
      </c>
      <c r="E12" s="39"/>
    </row>
    <row r="13" spans="1:5" ht="30" x14ac:dyDescent="0.25">
      <c r="A13" s="2">
        <v>11</v>
      </c>
      <c r="B13" s="38" t="s">
        <v>113</v>
      </c>
      <c r="C13" s="27" t="s">
        <v>114</v>
      </c>
      <c r="D13" s="29">
        <v>41390</v>
      </c>
      <c r="E13" s="39"/>
    </row>
    <row r="14" spans="1:5" x14ac:dyDescent="0.25">
      <c r="A14" s="2">
        <v>12</v>
      </c>
      <c r="B14" s="38" t="s">
        <v>191</v>
      </c>
      <c r="C14" s="27" t="s">
        <v>192</v>
      </c>
      <c r="D14" s="29">
        <v>41365</v>
      </c>
      <c r="E14" s="39"/>
    </row>
    <row r="15" spans="1:5" ht="45" x14ac:dyDescent="0.25">
      <c r="A15" s="2">
        <v>13</v>
      </c>
      <c r="B15" s="38" t="s">
        <v>62</v>
      </c>
      <c r="C15" s="27" t="s">
        <v>63</v>
      </c>
      <c r="D15" s="28">
        <v>41365</v>
      </c>
      <c r="E15" s="39"/>
    </row>
    <row r="16" spans="1:5" ht="30" x14ac:dyDescent="0.25">
      <c r="A16" s="2">
        <v>14</v>
      </c>
      <c r="B16" s="38" t="s">
        <v>102</v>
      </c>
      <c r="C16" s="27" t="s">
        <v>103</v>
      </c>
      <c r="D16" s="29">
        <v>41366</v>
      </c>
      <c r="E16" s="39"/>
    </row>
    <row r="17" spans="1:5" x14ac:dyDescent="0.25">
      <c r="A17" s="2">
        <v>15</v>
      </c>
      <c r="B17" s="40" t="s">
        <v>9</v>
      </c>
      <c r="C17" s="27" t="s">
        <v>10</v>
      </c>
      <c r="D17" s="28">
        <v>41365</v>
      </c>
      <c r="E17" s="39" t="s">
        <v>24</v>
      </c>
    </row>
    <row r="18" spans="1:5" ht="45" x14ac:dyDescent="0.25">
      <c r="A18" s="2">
        <v>16</v>
      </c>
      <c r="B18" s="40" t="s">
        <v>2</v>
      </c>
      <c r="C18" s="25" t="s">
        <v>3</v>
      </c>
      <c r="D18" s="28">
        <v>41360</v>
      </c>
      <c r="E18" s="39"/>
    </row>
    <row r="19" spans="1:5" x14ac:dyDescent="0.25">
      <c r="A19" s="2">
        <v>17</v>
      </c>
      <c r="B19" s="40" t="s">
        <v>11</v>
      </c>
      <c r="C19" s="27" t="s">
        <v>12</v>
      </c>
      <c r="D19" s="26" t="s">
        <v>22</v>
      </c>
      <c r="E19" s="39"/>
    </row>
    <row r="20" spans="1:5" ht="30" x14ac:dyDescent="0.25">
      <c r="A20" s="2">
        <v>18</v>
      </c>
      <c r="B20" s="38" t="s">
        <v>115</v>
      </c>
      <c r="C20" s="27" t="s">
        <v>116</v>
      </c>
      <c r="D20" s="29">
        <v>41390</v>
      </c>
      <c r="E20" s="39"/>
    </row>
    <row r="21" spans="1:5" x14ac:dyDescent="0.25">
      <c r="A21" s="2">
        <v>19</v>
      </c>
      <c r="B21" s="38" t="s">
        <v>76</v>
      </c>
      <c r="C21" s="27" t="s">
        <v>77</v>
      </c>
      <c r="D21" s="29">
        <v>41366</v>
      </c>
      <c r="E21" s="39"/>
    </row>
    <row r="22" spans="1:5" ht="30" x14ac:dyDescent="0.25">
      <c r="A22" s="2">
        <v>20</v>
      </c>
      <c r="B22" s="38" t="s">
        <v>70</v>
      </c>
      <c r="C22" s="27" t="s">
        <v>71</v>
      </c>
      <c r="D22" s="29">
        <v>41366</v>
      </c>
      <c r="E22" s="39"/>
    </row>
    <row r="23" spans="1:5" ht="45" x14ac:dyDescent="0.25">
      <c r="A23" s="2">
        <v>21</v>
      </c>
      <c r="B23" s="38" t="s">
        <v>72</v>
      </c>
      <c r="C23" s="27" t="s">
        <v>73</v>
      </c>
      <c r="D23" s="29">
        <v>41366</v>
      </c>
      <c r="E23" s="39"/>
    </row>
    <row r="24" spans="1:5" x14ac:dyDescent="0.25">
      <c r="A24" s="2">
        <v>22</v>
      </c>
      <c r="B24" s="40" t="s">
        <v>79</v>
      </c>
      <c r="C24" s="27" t="s">
        <v>26</v>
      </c>
      <c r="D24" s="28">
        <v>41366</v>
      </c>
      <c r="E24" s="39" t="s">
        <v>25</v>
      </c>
    </row>
    <row r="25" spans="1:5" x14ac:dyDescent="0.25">
      <c r="A25" s="2">
        <v>23</v>
      </c>
      <c r="B25" s="38" t="s">
        <v>74</v>
      </c>
      <c r="C25" s="27" t="s">
        <v>75</v>
      </c>
      <c r="D25" s="29">
        <v>41366</v>
      </c>
      <c r="E25" s="39"/>
    </row>
    <row r="26" spans="1:5" x14ac:dyDescent="0.25">
      <c r="A26" s="2">
        <v>24</v>
      </c>
      <c r="B26" s="38" t="s">
        <v>68</v>
      </c>
      <c r="C26" s="27" t="s">
        <v>69</v>
      </c>
      <c r="D26" s="29">
        <v>41390</v>
      </c>
      <c r="E26" s="39"/>
    </row>
    <row r="27" spans="1:5" x14ac:dyDescent="0.25">
      <c r="A27" s="2">
        <v>25</v>
      </c>
      <c r="B27" s="38" t="s">
        <v>67</v>
      </c>
      <c r="C27" s="27" t="s">
        <v>66</v>
      </c>
      <c r="D27" s="29">
        <v>41390</v>
      </c>
      <c r="E27" s="39"/>
    </row>
    <row r="28" spans="1:5" x14ac:dyDescent="0.25">
      <c r="A28" s="2">
        <v>26</v>
      </c>
      <c r="B28" s="40" t="s">
        <v>80</v>
      </c>
      <c r="C28" s="27" t="s">
        <v>8</v>
      </c>
      <c r="D28" s="28">
        <v>41368</v>
      </c>
      <c r="E28" s="39"/>
    </row>
    <row r="29" spans="1:5" x14ac:dyDescent="0.25">
      <c r="A29" s="2">
        <v>27</v>
      </c>
      <c r="B29" s="38" t="s">
        <v>117</v>
      </c>
      <c r="C29" s="27" t="s">
        <v>118</v>
      </c>
      <c r="D29" s="29">
        <v>41366</v>
      </c>
      <c r="E29" s="39"/>
    </row>
    <row r="30" spans="1:5" x14ac:dyDescent="0.25">
      <c r="A30" s="2">
        <v>28</v>
      </c>
      <c r="B30" s="38" t="s">
        <v>78</v>
      </c>
      <c r="C30" s="27" t="s">
        <v>82</v>
      </c>
      <c r="D30" s="29">
        <v>41366</v>
      </c>
      <c r="E30" s="39"/>
    </row>
    <row r="31" spans="1:5" x14ac:dyDescent="0.25">
      <c r="A31" s="2">
        <v>29</v>
      </c>
      <c r="B31" s="38" t="s">
        <v>83</v>
      </c>
      <c r="C31" s="27" t="s">
        <v>84</v>
      </c>
      <c r="D31" s="29">
        <v>41366</v>
      </c>
      <c r="E31" s="39"/>
    </row>
    <row r="32" spans="1:5" x14ac:dyDescent="0.25">
      <c r="A32" s="2">
        <v>30</v>
      </c>
      <c r="B32" s="38" t="s">
        <v>83</v>
      </c>
      <c r="C32" s="27" t="s">
        <v>85</v>
      </c>
      <c r="D32" s="29">
        <v>41366</v>
      </c>
      <c r="E32" s="39"/>
    </row>
    <row r="33" spans="1:5" x14ac:dyDescent="0.25">
      <c r="A33" s="2">
        <v>31</v>
      </c>
      <c r="B33" s="38" t="s">
        <v>83</v>
      </c>
      <c r="C33" s="27" t="s">
        <v>86</v>
      </c>
      <c r="D33" s="29">
        <v>41366</v>
      </c>
      <c r="E33" s="39"/>
    </row>
    <row r="34" spans="1:5" x14ac:dyDescent="0.25">
      <c r="A34" s="2">
        <v>32</v>
      </c>
      <c r="B34" s="38" t="s">
        <v>87</v>
      </c>
      <c r="C34" s="27" t="s">
        <v>88</v>
      </c>
      <c r="D34" s="29">
        <v>41359</v>
      </c>
      <c r="E34" s="39"/>
    </row>
    <row r="35" spans="1:5" x14ac:dyDescent="0.25">
      <c r="A35" s="2">
        <v>33</v>
      </c>
      <c r="B35" s="38" t="s">
        <v>87</v>
      </c>
      <c r="C35" s="27" t="s">
        <v>89</v>
      </c>
      <c r="D35" s="29">
        <v>41359</v>
      </c>
      <c r="E35" s="39"/>
    </row>
    <row r="36" spans="1:5" ht="45" x14ac:dyDescent="0.25">
      <c r="A36" s="2">
        <v>34</v>
      </c>
      <c r="B36" s="38" t="s">
        <v>90</v>
      </c>
      <c r="C36" s="27" t="s">
        <v>91</v>
      </c>
      <c r="D36" s="29">
        <v>41389</v>
      </c>
      <c r="E36" s="39"/>
    </row>
    <row r="37" spans="1:5" ht="30" x14ac:dyDescent="0.25">
      <c r="A37" s="2">
        <v>35</v>
      </c>
      <c r="B37" s="38" t="s">
        <v>92</v>
      </c>
      <c r="C37" s="27" t="s">
        <v>93</v>
      </c>
      <c r="D37" s="29">
        <v>41366</v>
      </c>
      <c r="E37" s="39"/>
    </row>
    <row r="38" spans="1:5" x14ac:dyDescent="0.25">
      <c r="A38" s="2">
        <v>36</v>
      </c>
      <c r="B38" s="38" t="s">
        <v>92</v>
      </c>
      <c r="C38" s="27" t="s">
        <v>94</v>
      </c>
      <c r="D38" s="29">
        <v>41366</v>
      </c>
      <c r="E38" s="39"/>
    </row>
    <row r="39" spans="1:5" ht="30" x14ac:dyDescent="0.25">
      <c r="A39" s="2">
        <v>37</v>
      </c>
      <c r="B39" s="38" t="s">
        <v>92</v>
      </c>
      <c r="C39" s="27" t="s">
        <v>95</v>
      </c>
      <c r="D39" s="29">
        <v>41366</v>
      </c>
      <c r="E39" s="39"/>
    </row>
    <row r="40" spans="1:5" ht="30" x14ac:dyDescent="0.25">
      <c r="A40" s="2">
        <v>38</v>
      </c>
      <c r="B40" s="38" t="s">
        <v>92</v>
      </c>
      <c r="C40" s="27" t="s">
        <v>96</v>
      </c>
      <c r="D40" s="29">
        <v>41366</v>
      </c>
      <c r="E40" s="39"/>
    </row>
    <row r="41" spans="1:5" x14ac:dyDescent="0.25">
      <c r="A41" s="2">
        <v>39</v>
      </c>
      <c r="B41" s="38" t="s">
        <v>92</v>
      </c>
      <c r="C41" s="27" t="s">
        <v>97</v>
      </c>
      <c r="D41" s="29">
        <v>41366</v>
      </c>
      <c r="E41" s="39"/>
    </row>
    <row r="42" spans="1:5" x14ac:dyDescent="0.25">
      <c r="A42" s="2">
        <v>40</v>
      </c>
      <c r="B42" s="38" t="s">
        <v>81</v>
      </c>
      <c r="C42" s="27" t="s">
        <v>28</v>
      </c>
      <c r="D42" s="28">
        <v>41360</v>
      </c>
      <c r="E42" s="39" t="s">
        <v>25</v>
      </c>
    </row>
    <row r="43" spans="1:5" ht="30" x14ac:dyDescent="0.25">
      <c r="A43" s="2">
        <v>41</v>
      </c>
      <c r="B43" s="38" t="s">
        <v>98</v>
      </c>
      <c r="C43" s="27" t="s">
        <v>99</v>
      </c>
      <c r="D43" s="29">
        <v>41380</v>
      </c>
      <c r="E43" s="39"/>
    </row>
    <row r="44" spans="1:5" x14ac:dyDescent="0.25">
      <c r="A44" s="2">
        <v>42</v>
      </c>
      <c r="B44" s="38" t="s">
        <v>100</v>
      </c>
      <c r="C44" s="27" t="s">
        <v>101</v>
      </c>
      <c r="D44" s="29">
        <v>41366</v>
      </c>
      <c r="E44" s="39"/>
    </row>
    <row r="45" spans="1:5" ht="30" x14ac:dyDescent="0.25">
      <c r="A45" s="2">
        <v>43</v>
      </c>
      <c r="B45" s="38" t="s">
        <v>100</v>
      </c>
      <c r="C45" s="27" t="s">
        <v>104</v>
      </c>
      <c r="D45" s="29">
        <v>41366</v>
      </c>
      <c r="E45" s="39"/>
    </row>
    <row r="46" spans="1:5" ht="30" x14ac:dyDescent="0.25">
      <c r="A46" s="2">
        <v>44</v>
      </c>
      <c r="B46" s="38" t="s">
        <v>100</v>
      </c>
      <c r="C46" s="27" t="s">
        <v>105</v>
      </c>
      <c r="D46" s="29">
        <v>41366</v>
      </c>
      <c r="E46" s="39"/>
    </row>
    <row r="47" spans="1:5" x14ac:dyDescent="0.25">
      <c r="A47" s="2">
        <v>45</v>
      </c>
      <c r="B47" s="38" t="s">
        <v>106</v>
      </c>
      <c r="C47" s="27" t="s">
        <v>107</v>
      </c>
      <c r="D47" s="29">
        <v>41365</v>
      </c>
      <c r="E47" s="39"/>
    </row>
    <row r="48" spans="1:5" ht="30" x14ac:dyDescent="0.25">
      <c r="A48" s="2">
        <v>46</v>
      </c>
      <c r="B48" s="38" t="s">
        <v>108</v>
      </c>
      <c r="C48" s="27" t="s">
        <v>109</v>
      </c>
      <c r="D48" s="29">
        <v>41366</v>
      </c>
      <c r="E48" s="39"/>
    </row>
    <row r="49" spans="1:5" x14ac:dyDescent="0.25">
      <c r="A49" s="2">
        <v>47</v>
      </c>
      <c r="B49" s="38" t="s">
        <v>108</v>
      </c>
      <c r="C49" s="27" t="s">
        <v>110</v>
      </c>
      <c r="D49" s="29">
        <v>41366</v>
      </c>
      <c r="E49" s="39"/>
    </row>
    <row r="50" spans="1:5" ht="15.75" thickBot="1" x14ac:dyDescent="0.3">
      <c r="A50" s="2">
        <v>48</v>
      </c>
      <c r="B50" s="41" t="s">
        <v>64</v>
      </c>
      <c r="C50" s="42" t="s">
        <v>65</v>
      </c>
      <c r="D50" s="43">
        <v>41389</v>
      </c>
      <c r="E50" s="44"/>
    </row>
  </sheetData>
  <sortState ref="B4:E47">
    <sortCondition ref="B3"/>
  </sortState>
  <mergeCells count="1">
    <mergeCell ref="B1:E1"/>
  </mergeCells>
  <pageMargins left="0.511811024" right="0.511811024" top="0.78740157499999996" bottom="0.78740157499999996" header="0.31496062000000002" footer="0.31496062000000002"/>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2"/>
  <sheetViews>
    <sheetView workbookViewId="0">
      <selection activeCell="C3" sqref="C3:C52"/>
    </sheetView>
  </sheetViews>
  <sheetFormatPr defaultRowHeight="15" x14ac:dyDescent="0.25"/>
  <cols>
    <col min="1" max="1" width="1.42578125" customWidth="1"/>
    <col min="2" max="2" width="5.85546875" customWidth="1"/>
    <col min="3" max="3" width="48.85546875" customWidth="1"/>
    <col min="4" max="4" width="96.5703125" bestFit="1" customWidth="1"/>
    <col min="5" max="5" width="29.140625" customWidth="1"/>
    <col min="6" max="6" width="18.7109375" customWidth="1"/>
  </cols>
  <sheetData>
    <row r="1" spans="2:6" ht="78" customHeight="1" thickBot="1" x14ac:dyDescent="0.35">
      <c r="C1" s="233" t="s">
        <v>60</v>
      </c>
      <c r="D1" s="233"/>
      <c r="E1" s="233"/>
      <c r="F1" s="233"/>
    </row>
    <row r="2" spans="2:6" ht="52.5" customHeight="1" thickBot="1" x14ac:dyDescent="0.3">
      <c r="C2" s="32" t="s">
        <v>0</v>
      </c>
      <c r="D2" s="33" t="s">
        <v>1</v>
      </c>
      <c r="E2" s="34" t="s">
        <v>20</v>
      </c>
      <c r="F2" s="35" t="s">
        <v>21</v>
      </c>
    </row>
    <row r="3" spans="2:6" ht="15.75" x14ac:dyDescent="0.25">
      <c r="B3" s="2">
        <v>1</v>
      </c>
      <c r="C3" s="67" t="s">
        <v>158</v>
      </c>
      <c r="D3" s="69" t="s">
        <v>123</v>
      </c>
      <c r="E3" s="68" t="s">
        <v>159</v>
      </c>
      <c r="F3" s="54"/>
    </row>
    <row r="4" spans="2:6" ht="15.75" customHeight="1" x14ac:dyDescent="0.25">
      <c r="B4" s="2">
        <v>2</v>
      </c>
      <c r="C4" s="56" t="s">
        <v>160</v>
      </c>
      <c r="D4" s="70" t="s">
        <v>189</v>
      </c>
      <c r="E4" s="57">
        <v>41369</v>
      </c>
      <c r="F4" s="55"/>
    </row>
    <row r="5" spans="2:6" ht="30" customHeight="1" x14ac:dyDescent="0.25">
      <c r="B5" s="2">
        <v>3</v>
      </c>
      <c r="C5" s="56" t="s">
        <v>161</v>
      </c>
      <c r="D5" s="70" t="s">
        <v>124</v>
      </c>
      <c r="E5" s="57">
        <v>41369</v>
      </c>
      <c r="F5" s="55"/>
    </row>
    <row r="6" spans="2:6" ht="15.75" x14ac:dyDescent="0.25">
      <c r="B6" s="2">
        <v>4</v>
      </c>
      <c r="C6" s="56" t="s">
        <v>162</v>
      </c>
      <c r="D6" s="70" t="s">
        <v>125</v>
      </c>
      <c r="E6" s="57">
        <v>41369</v>
      </c>
      <c r="F6" s="55"/>
    </row>
    <row r="7" spans="2:6" ht="15.75" x14ac:dyDescent="0.25">
      <c r="B7" s="2">
        <v>5</v>
      </c>
      <c r="C7" s="56" t="s">
        <v>162</v>
      </c>
      <c r="D7" s="70" t="s">
        <v>126</v>
      </c>
      <c r="E7" s="57">
        <v>41369</v>
      </c>
      <c r="F7" s="55"/>
    </row>
    <row r="8" spans="2:6" ht="15.75" x14ac:dyDescent="0.25">
      <c r="B8" s="2">
        <v>6</v>
      </c>
      <c r="C8" s="56" t="s">
        <v>162</v>
      </c>
      <c r="D8" s="70" t="s">
        <v>126</v>
      </c>
      <c r="E8" s="57">
        <v>41390</v>
      </c>
      <c r="F8" s="55"/>
    </row>
    <row r="9" spans="2:6" ht="15.75" x14ac:dyDescent="0.25">
      <c r="B9" s="2">
        <v>7</v>
      </c>
      <c r="C9" s="56" t="s">
        <v>163</v>
      </c>
      <c r="D9" s="70" t="s">
        <v>127</v>
      </c>
      <c r="E9" s="57">
        <v>41369</v>
      </c>
      <c r="F9" s="55"/>
    </row>
    <row r="10" spans="2:6" ht="15.75" x14ac:dyDescent="0.25">
      <c r="B10" s="2">
        <v>8</v>
      </c>
      <c r="C10" s="56" t="s">
        <v>163</v>
      </c>
      <c r="D10" s="70" t="s">
        <v>128</v>
      </c>
      <c r="E10" s="57">
        <v>41369</v>
      </c>
      <c r="F10" s="55"/>
    </row>
    <row r="11" spans="2:6" ht="15.75" x14ac:dyDescent="0.25">
      <c r="B11" s="2">
        <v>9</v>
      </c>
      <c r="C11" s="56" t="s">
        <v>164</v>
      </c>
      <c r="D11" s="70" t="s">
        <v>129</v>
      </c>
      <c r="E11" s="57">
        <v>41369</v>
      </c>
      <c r="F11" s="55"/>
    </row>
    <row r="12" spans="2:6" ht="15.75" x14ac:dyDescent="0.25">
      <c r="B12" s="2">
        <v>10</v>
      </c>
      <c r="C12" s="56" t="s">
        <v>164</v>
      </c>
      <c r="D12" s="70" t="s">
        <v>130</v>
      </c>
      <c r="E12" s="58" t="s">
        <v>55</v>
      </c>
      <c r="F12" s="55"/>
    </row>
    <row r="13" spans="2:6" ht="15.75" x14ac:dyDescent="0.25">
      <c r="B13" s="2">
        <v>11</v>
      </c>
      <c r="C13" s="56" t="s">
        <v>165</v>
      </c>
      <c r="D13" s="70" t="s">
        <v>131</v>
      </c>
      <c r="E13" s="57">
        <v>41369</v>
      </c>
      <c r="F13" s="55"/>
    </row>
    <row r="14" spans="2:6" ht="15.75" x14ac:dyDescent="0.25">
      <c r="B14" s="2">
        <v>12</v>
      </c>
      <c r="C14" s="56" t="s">
        <v>166</v>
      </c>
      <c r="D14" s="70" t="s">
        <v>132</v>
      </c>
      <c r="E14" s="57">
        <v>41369</v>
      </c>
      <c r="F14" s="55"/>
    </row>
    <row r="15" spans="2:6" ht="15.75" x14ac:dyDescent="0.25">
      <c r="B15" s="2">
        <v>13</v>
      </c>
      <c r="C15" s="56" t="s">
        <v>167</v>
      </c>
      <c r="D15" s="70" t="s">
        <v>133</v>
      </c>
      <c r="E15" s="57">
        <v>41359</v>
      </c>
      <c r="F15" s="55"/>
    </row>
    <row r="16" spans="2:6" ht="15.75" x14ac:dyDescent="0.25">
      <c r="B16" s="2">
        <v>14</v>
      </c>
      <c r="C16" s="56" t="s">
        <v>168</v>
      </c>
      <c r="D16" s="70" t="s">
        <v>134</v>
      </c>
      <c r="E16" s="57">
        <v>41332</v>
      </c>
      <c r="F16" s="55"/>
    </row>
    <row r="17" spans="2:6" ht="15.75" x14ac:dyDescent="0.25">
      <c r="B17" s="2">
        <v>15</v>
      </c>
      <c r="C17" s="56" t="s">
        <v>168</v>
      </c>
      <c r="D17" s="70" t="s">
        <v>135</v>
      </c>
      <c r="E17" s="57">
        <v>41332</v>
      </c>
      <c r="F17" s="55"/>
    </row>
    <row r="18" spans="2:6" ht="15.75" x14ac:dyDescent="0.25">
      <c r="B18" s="2">
        <v>16</v>
      </c>
      <c r="C18" s="56" t="s">
        <v>169</v>
      </c>
      <c r="D18" s="70" t="s">
        <v>136</v>
      </c>
      <c r="E18" s="57">
        <v>41345</v>
      </c>
      <c r="F18" s="55"/>
    </row>
    <row r="19" spans="2:6" ht="31.5" x14ac:dyDescent="0.25">
      <c r="B19" s="2">
        <v>17</v>
      </c>
      <c r="C19" s="56" t="s">
        <v>170</v>
      </c>
      <c r="D19" s="66" t="s">
        <v>137</v>
      </c>
      <c r="E19" s="57">
        <v>41393</v>
      </c>
      <c r="F19" s="55"/>
    </row>
    <row r="20" spans="2:6" ht="15.75" x14ac:dyDescent="0.25">
      <c r="B20" s="2">
        <v>18</v>
      </c>
      <c r="C20" s="56" t="s">
        <v>171</v>
      </c>
      <c r="D20" s="66" t="s">
        <v>138</v>
      </c>
      <c r="E20" s="57">
        <v>41390</v>
      </c>
      <c r="F20" s="55"/>
    </row>
    <row r="21" spans="2:6" ht="15.75" x14ac:dyDescent="0.25">
      <c r="B21" s="2">
        <v>19</v>
      </c>
      <c r="C21" s="56" t="s">
        <v>172</v>
      </c>
      <c r="D21" s="66" t="s">
        <v>139</v>
      </c>
      <c r="E21" s="57">
        <v>41390</v>
      </c>
      <c r="F21" s="55"/>
    </row>
    <row r="22" spans="2:6" ht="31.5" x14ac:dyDescent="0.25">
      <c r="B22" s="2">
        <v>20</v>
      </c>
      <c r="C22" s="56" t="s">
        <v>173</v>
      </c>
      <c r="D22" s="66" t="s">
        <v>140</v>
      </c>
      <c r="E22" s="57">
        <v>41390</v>
      </c>
      <c r="F22" s="55"/>
    </row>
    <row r="23" spans="2:6" ht="15.75" x14ac:dyDescent="0.25">
      <c r="B23" s="2">
        <v>21</v>
      </c>
      <c r="C23" s="56" t="s">
        <v>168</v>
      </c>
      <c r="D23" s="66" t="s">
        <v>141</v>
      </c>
      <c r="E23" s="57">
        <v>41332</v>
      </c>
      <c r="F23" s="55"/>
    </row>
    <row r="24" spans="2:6" ht="15.75" x14ac:dyDescent="0.25">
      <c r="B24" s="2">
        <v>22</v>
      </c>
      <c r="C24" s="71" t="s">
        <v>174</v>
      </c>
      <c r="D24" s="72" t="s">
        <v>142</v>
      </c>
      <c r="E24" s="57">
        <v>41390</v>
      </c>
      <c r="F24" s="55"/>
    </row>
    <row r="25" spans="2:6" ht="15.75" x14ac:dyDescent="0.25">
      <c r="B25" s="2">
        <v>23</v>
      </c>
      <c r="C25" s="56" t="s">
        <v>175</v>
      </c>
      <c r="D25" s="66" t="s">
        <v>143</v>
      </c>
      <c r="E25" s="57">
        <v>41390</v>
      </c>
      <c r="F25" s="55"/>
    </row>
    <row r="26" spans="2:6" ht="15.75" x14ac:dyDescent="0.25">
      <c r="B26" s="2">
        <v>24</v>
      </c>
      <c r="C26" s="56" t="s">
        <v>176</v>
      </c>
      <c r="D26" s="66" t="s">
        <v>144</v>
      </c>
      <c r="E26" s="57">
        <v>41390</v>
      </c>
      <c r="F26" s="55"/>
    </row>
    <row r="27" spans="2:6" ht="31.5" x14ac:dyDescent="0.25">
      <c r="B27" s="2">
        <v>25</v>
      </c>
      <c r="C27" s="56" t="s">
        <v>177</v>
      </c>
      <c r="D27" s="66" t="s">
        <v>145</v>
      </c>
      <c r="E27" s="57">
        <v>41390</v>
      </c>
      <c r="F27" s="55"/>
    </row>
    <row r="28" spans="2:6" ht="31.5" x14ac:dyDescent="0.25">
      <c r="B28" s="2">
        <v>26</v>
      </c>
      <c r="C28" s="56" t="s">
        <v>178</v>
      </c>
      <c r="D28" s="66" t="s">
        <v>146</v>
      </c>
      <c r="E28" s="57">
        <v>41390</v>
      </c>
      <c r="F28" s="55"/>
    </row>
    <row r="29" spans="2:6" ht="31.5" x14ac:dyDescent="0.25">
      <c r="B29" s="2">
        <v>27</v>
      </c>
      <c r="C29" s="56" t="s">
        <v>178</v>
      </c>
      <c r="D29" s="66" t="s">
        <v>147</v>
      </c>
      <c r="E29" s="57">
        <v>41388</v>
      </c>
      <c r="F29" s="55"/>
    </row>
    <row r="30" spans="2:6" ht="31.5" x14ac:dyDescent="0.25">
      <c r="B30" s="2">
        <v>28</v>
      </c>
      <c r="C30" s="56" t="s">
        <v>179</v>
      </c>
      <c r="D30" s="66" t="s">
        <v>148</v>
      </c>
      <c r="E30" s="57">
        <v>41390</v>
      </c>
      <c r="F30" s="55"/>
    </row>
    <row r="31" spans="2:6" ht="31.5" x14ac:dyDescent="0.25">
      <c r="B31" s="2">
        <v>29</v>
      </c>
      <c r="C31" s="56" t="s">
        <v>180</v>
      </c>
      <c r="D31" s="66" t="s">
        <v>149</v>
      </c>
      <c r="E31" s="57">
        <v>41390</v>
      </c>
      <c r="F31" s="55"/>
    </row>
    <row r="32" spans="2:6" ht="31.5" x14ac:dyDescent="0.25">
      <c r="B32" s="2">
        <v>30</v>
      </c>
      <c r="C32" s="56" t="s">
        <v>177</v>
      </c>
      <c r="D32" s="66" t="s">
        <v>150</v>
      </c>
      <c r="E32" s="57">
        <v>41390</v>
      </c>
      <c r="F32" s="55"/>
    </row>
    <row r="33" spans="2:6" ht="31.5" x14ac:dyDescent="0.25">
      <c r="B33" s="2">
        <v>31</v>
      </c>
      <c r="C33" s="56" t="s">
        <v>181</v>
      </c>
      <c r="D33" s="66" t="s">
        <v>151</v>
      </c>
      <c r="E33" s="57">
        <v>41390</v>
      </c>
      <c r="F33" s="55"/>
    </row>
    <row r="34" spans="2:6" ht="31.5" x14ac:dyDescent="0.25">
      <c r="B34" s="2">
        <v>32</v>
      </c>
      <c r="C34" s="56" t="s">
        <v>182</v>
      </c>
      <c r="D34" s="66" t="s">
        <v>152</v>
      </c>
      <c r="E34" s="57">
        <v>41389</v>
      </c>
      <c r="F34" s="55"/>
    </row>
    <row r="35" spans="2:6" ht="31.5" x14ac:dyDescent="0.25">
      <c r="B35" s="2">
        <v>33</v>
      </c>
      <c r="C35" s="56" t="s">
        <v>182</v>
      </c>
      <c r="D35" s="66" t="s">
        <v>153</v>
      </c>
      <c r="E35" s="57">
        <v>41390</v>
      </c>
      <c r="F35" s="55"/>
    </row>
    <row r="36" spans="2:6" ht="15.75" x14ac:dyDescent="0.25">
      <c r="B36" s="2">
        <v>34</v>
      </c>
      <c r="C36" s="56" t="s">
        <v>183</v>
      </c>
      <c r="D36" s="66" t="s">
        <v>154</v>
      </c>
      <c r="E36" s="57">
        <v>41390</v>
      </c>
      <c r="F36" s="55"/>
    </row>
    <row r="37" spans="2:6" ht="15.75" x14ac:dyDescent="0.25">
      <c r="B37" s="2">
        <v>35</v>
      </c>
      <c r="C37" s="56" t="s">
        <v>184</v>
      </c>
      <c r="D37" s="66" t="s">
        <v>155</v>
      </c>
      <c r="E37" s="57">
        <v>41390</v>
      </c>
      <c r="F37" s="55"/>
    </row>
    <row r="38" spans="2:6" ht="15.75" x14ac:dyDescent="0.25">
      <c r="B38" s="2">
        <v>36</v>
      </c>
      <c r="C38" s="56" t="s">
        <v>184</v>
      </c>
      <c r="D38" s="66" t="s">
        <v>156</v>
      </c>
      <c r="E38" s="57">
        <v>41390</v>
      </c>
      <c r="F38" s="55"/>
    </row>
    <row r="39" spans="2:6" ht="15.75" x14ac:dyDescent="0.25">
      <c r="B39" s="2">
        <v>37</v>
      </c>
      <c r="C39" s="56" t="s">
        <v>184</v>
      </c>
      <c r="D39" s="66" t="s">
        <v>157</v>
      </c>
      <c r="E39" s="57">
        <v>41390</v>
      </c>
      <c r="F39" s="55"/>
    </row>
    <row r="40" spans="2:6" ht="15.75" x14ac:dyDescent="0.25">
      <c r="B40" s="2">
        <v>38</v>
      </c>
      <c r="C40" s="56" t="s">
        <v>185</v>
      </c>
      <c r="D40" s="66" t="s">
        <v>186</v>
      </c>
      <c r="E40" s="57">
        <v>41390</v>
      </c>
      <c r="F40" s="55"/>
    </row>
    <row r="41" spans="2:6" ht="31.5" x14ac:dyDescent="0.25">
      <c r="B41" s="2">
        <v>39</v>
      </c>
      <c r="C41" s="56" t="s">
        <v>187</v>
      </c>
      <c r="D41" s="66" t="s">
        <v>188</v>
      </c>
      <c r="E41" s="57">
        <v>41380</v>
      </c>
      <c r="F41" s="55"/>
    </row>
    <row r="42" spans="2:6" ht="31.5" x14ac:dyDescent="0.25">
      <c r="B42" s="2">
        <v>40</v>
      </c>
      <c r="C42" s="73" t="s">
        <v>197</v>
      </c>
      <c r="D42" s="74" t="s">
        <v>198</v>
      </c>
      <c r="E42" s="29">
        <v>41390</v>
      </c>
      <c r="F42" s="39"/>
    </row>
    <row r="43" spans="2:6" ht="15.75" x14ac:dyDescent="0.25">
      <c r="B43" s="2">
        <v>41</v>
      </c>
      <c r="C43" s="56" t="s">
        <v>199</v>
      </c>
      <c r="D43" s="66" t="s">
        <v>200</v>
      </c>
      <c r="E43" s="57">
        <v>41353</v>
      </c>
      <c r="F43" s="59"/>
    </row>
    <row r="44" spans="2:6" ht="31.5" x14ac:dyDescent="0.25">
      <c r="B44" s="2">
        <v>42</v>
      </c>
      <c r="C44" s="56" t="s">
        <v>201</v>
      </c>
      <c r="D44" s="66" t="s">
        <v>202</v>
      </c>
      <c r="E44" s="57">
        <v>41354</v>
      </c>
      <c r="F44" s="59"/>
    </row>
    <row r="45" spans="2:6" ht="31.5" x14ac:dyDescent="0.25">
      <c r="B45" s="2">
        <v>43</v>
      </c>
      <c r="C45" s="56" t="s">
        <v>203</v>
      </c>
      <c r="D45" s="66" t="s">
        <v>204</v>
      </c>
      <c r="E45" s="57">
        <v>41355</v>
      </c>
      <c r="F45" s="59"/>
    </row>
    <row r="46" spans="2:6" ht="15.75" x14ac:dyDescent="0.25">
      <c r="B46" s="2">
        <v>44</v>
      </c>
      <c r="C46" s="56" t="s">
        <v>205</v>
      </c>
      <c r="D46" s="66" t="s">
        <v>206</v>
      </c>
      <c r="E46" s="57">
        <v>41358</v>
      </c>
      <c r="F46" s="59"/>
    </row>
    <row r="47" spans="2:6" ht="15.75" x14ac:dyDescent="0.25">
      <c r="B47" s="2">
        <v>45</v>
      </c>
      <c r="C47" s="56" t="s">
        <v>207</v>
      </c>
      <c r="D47" s="66" t="s">
        <v>208</v>
      </c>
      <c r="E47" s="57">
        <v>41365</v>
      </c>
      <c r="F47" s="59"/>
    </row>
    <row r="48" spans="2:6" ht="31.5" x14ac:dyDescent="0.25">
      <c r="B48" s="2">
        <v>46</v>
      </c>
      <c r="C48" s="56" t="s">
        <v>209</v>
      </c>
      <c r="D48" s="66" t="s">
        <v>210</v>
      </c>
      <c r="E48" s="57">
        <v>41351</v>
      </c>
      <c r="F48" s="59"/>
    </row>
    <row r="49" spans="2:6" ht="31.5" x14ac:dyDescent="0.25">
      <c r="B49" s="2">
        <v>47</v>
      </c>
      <c r="C49" s="56" t="s">
        <v>211</v>
      </c>
      <c r="D49" s="66" t="s">
        <v>202</v>
      </c>
      <c r="E49" s="57">
        <v>41353</v>
      </c>
      <c r="F49" s="59"/>
    </row>
    <row r="50" spans="2:6" ht="15.75" x14ac:dyDescent="0.25">
      <c r="B50" s="2">
        <v>48</v>
      </c>
      <c r="C50" s="75" t="s">
        <v>212</v>
      </c>
      <c r="D50" s="76" t="s">
        <v>213</v>
      </c>
      <c r="E50" s="60">
        <v>41390</v>
      </c>
      <c r="F50" s="61"/>
    </row>
    <row r="51" spans="2:6" ht="15.75" x14ac:dyDescent="0.25">
      <c r="B51" s="2">
        <v>49</v>
      </c>
      <c r="C51" s="75" t="s">
        <v>214</v>
      </c>
      <c r="D51" s="77" t="s">
        <v>215</v>
      </c>
      <c r="E51" s="62">
        <v>41365</v>
      </c>
      <c r="F51" s="63"/>
    </row>
    <row r="52" spans="2:6" ht="16.5" thickBot="1" x14ac:dyDescent="0.3">
      <c r="B52" s="2">
        <v>50</v>
      </c>
      <c r="C52" s="78" t="s">
        <v>216</v>
      </c>
      <c r="D52" s="79" t="s">
        <v>217</v>
      </c>
      <c r="E52" s="64">
        <v>41365</v>
      </c>
      <c r="F52" s="65"/>
    </row>
  </sheetData>
  <mergeCells count="1">
    <mergeCell ref="C1:F1"/>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workbookViewId="0">
      <selection activeCell="C3" sqref="C3:C7"/>
    </sheetView>
  </sheetViews>
  <sheetFormatPr defaultRowHeight="15" x14ac:dyDescent="0.25"/>
  <cols>
    <col min="1" max="1" width="1.42578125" customWidth="1"/>
    <col min="2" max="2" width="5.85546875" customWidth="1"/>
    <col min="3" max="3" width="43.5703125" customWidth="1"/>
    <col min="4" max="4" width="71.140625" customWidth="1"/>
    <col min="5" max="5" width="33.28515625" bestFit="1" customWidth="1"/>
    <col min="6" max="6" width="18.7109375" customWidth="1"/>
  </cols>
  <sheetData>
    <row r="1" spans="2:6" ht="78" customHeight="1" thickBot="1" x14ac:dyDescent="0.35">
      <c r="C1" s="233" t="s">
        <v>61</v>
      </c>
      <c r="D1" s="233"/>
      <c r="E1" s="233"/>
      <c r="F1" s="233"/>
    </row>
    <row r="2" spans="2:6" ht="52.5" customHeight="1" thickBot="1" x14ac:dyDescent="0.3">
      <c r="C2" s="3" t="s">
        <v>0</v>
      </c>
      <c r="D2" s="4" t="s">
        <v>1</v>
      </c>
      <c r="E2" s="5" t="s">
        <v>20</v>
      </c>
      <c r="F2" s="6" t="s">
        <v>21</v>
      </c>
    </row>
    <row r="3" spans="2:6" ht="30" x14ac:dyDescent="0.25">
      <c r="B3" s="2">
        <v>1</v>
      </c>
      <c r="C3" s="45" t="s">
        <v>53</v>
      </c>
      <c r="D3" s="46" t="s">
        <v>54</v>
      </c>
      <c r="E3" s="47" t="s">
        <v>190</v>
      </c>
      <c r="F3" s="48"/>
    </row>
    <row r="4" spans="2:6" ht="39.75" customHeight="1" x14ac:dyDescent="0.25">
      <c r="B4" s="2">
        <v>2</v>
      </c>
      <c r="C4" s="40" t="s">
        <v>56</v>
      </c>
      <c r="D4" s="27" t="s">
        <v>57</v>
      </c>
      <c r="E4" s="28">
        <v>41367</v>
      </c>
      <c r="F4" s="49"/>
    </row>
    <row r="5" spans="2:6" ht="44.25" customHeight="1" x14ac:dyDescent="0.25">
      <c r="B5" s="2">
        <v>3</v>
      </c>
      <c r="C5" s="40" t="s">
        <v>119</v>
      </c>
      <c r="D5" s="27" t="s">
        <v>120</v>
      </c>
      <c r="E5" s="28">
        <v>41390</v>
      </c>
      <c r="F5" s="49"/>
    </row>
    <row r="6" spans="2:6" ht="42.75" customHeight="1" x14ac:dyDescent="0.25">
      <c r="B6" s="2">
        <v>4</v>
      </c>
      <c r="C6" s="40" t="s">
        <v>121</v>
      </c>
      <c r="D6" s="27" t="s">
        <v>122</v>
      </c>
      <c r="E6" s="28">
        <v>41390</v>
      </c>
      <c r="F6" s="49"/>
    </row>
    <row r="7" spans="2:6" ht="30" customHeight="1" thickBot="1" x14ac:dyDescent="0.3">
      <c r="B7" s="2">
        <v>5</v>
      </c>
      <c r="C7" s="50" t="s">
        <v>58</v>
      </c>
      <c r="D7" s="51" t="s">
        <v>59</v>
      </c>
      <c r="E7" s="52">
        <v>41358</v>
      </c>
      <c r="F7" s="53"/>
    </row>
    <row r="8" spans="2:6" x14ac:dyDescent="0.25">
      <c r="E8" s="1"/>
    </row>
    <row r="9" spans="2:6" x14ac:dyDescent="0.25">
      <c r="E9" s="1"/>
    </row>
    <row r="10" spans="2:6" x14ac:dyDescent="0.25">
      <c r="E10" s="1"/>
    </row>
    <row r="11" spans="2:6" x14ac:dyDescent="0.25">
      <c r="E11" s="1"/>
    </row>
    <row r="12" spans="2:6" x14ac:dyDescent="0.25">
      <c r="E12" s="1"/>
    </row>
    <row r="13" spans="2:6" x14ac:dyDescent="0.25">
      <c r="E13" s="1"/>
    </row>
    <row r="14" spans="2:6" x14ac:dyDescent="0.25">
      <c r="E14" s="1"/>
    </row>
    <row r="15" spans="2:6" x14ac:dyDescent="0.25">
      <c r="E15" s="1"/>
    </row>
  </sheetData>
  <mergeCells count="1">
    <mergeCell ref="C1:F1"/>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4"/>
  <sheetViews>
    <sheetView topLeftCell="B1" workbookViewId="0">
      <selection activeCell="D10" sqref="D10"/>
    </sheetView>
  </sheetViews>
  <sheetFormatPr defaultRowHeight="15" x14ac:dyDescent="0.25"/>
  <cols>
    <col min="1" max="1" width="1.42578125" customWidth="1"/>
    <col min="2" max="2" width="5.85546875" customWidth="1"/>
    <col min="3" max="3" width="43.5703125" customWidth="1"/>
    <col min="4" max="4" width="75.85546875" customWidth="1"/>
    <col min="5" max="5" width="29.140625" customWidth="1"/>
    <col min="6" max="6" width="18.7109375" customWidth="1"/>
  </cols>
  <sheetData>
    <row r="1" spans="2:6" ht="78" customHeight="1" thickBot="1" x14ac:dyDescent="0.35">
      <c r="C1" s="233" t="s">
        <v>52</v>
      </c>
      <c r="D1" s="233"/>
      <c r="E1" s="233"/>
      <c r="F1" s="233"/>
    </row>
    <row r="2" spans="2:6" ht="52.5" customHeight="1" thickBot="1" x14ac:dyDescent="0.3">
      <c r="C2" s="3" t="s">
        <v>0</v>
      </c>
      <c r="D2" s="4" t="s">
        <v>1</v>
      </c>
      <c r="E2" s="5" t="s">
        <v>20</v>
      </c>
      <c r="F2" s="6" t="s">
        <v>21</v>
      </c>
    </row>
    <row r="3" spans="2:6" ht="30" x14ac:dyDescent="0.25">
      <c r="B3" s="2">
        <v>1</v>
      </c>
      <c r="C3" s="12" t="s">
        <v>38</v>
      </c>
      <c r="D3" s="7" t="s">
        <v>39</v>
      </c>
      <c r="E3" s="18"/>
      <c r="F3" s="19"/>
    </row>
    <row r="4" spans="2:6" ht="34.5" customHeight="1" x14ac:dyDescent="0.25">
      <c r="B4" s="2">
        <v>2</v>
      </c>
      <c r="C4" s="13" t="s">
        <v>34</v>
      </c>
      <c r="D4" s="9" t="s">
        <v>35</v>
      </c>
      <c r="E4" s="10"/>
      <c r="F4" s="20"/>
    </row>
    <row r="5" spans="2:6" ht="32.25" customHeight="1" x14ac:dyDescent="0.25">
      <c r="B5" s="2">
        <v>3</v>
      </c>
      <c r="C5" s="13" t="s">
        <v>34</v>
      </c>
      <c r="D5" s="9" t="s">
        <v>36</v>
      </c>
      <c r="E5" s="10"/>
      <c r="F5" s="20"/>
    </row>
    <row r="6" spans="2:6" ht="30" customHeight="1" x14ac:dyDescent="0.25">
      <c r="B6" s="2">
        <v>4</v>
      </c>
      <c r="C6" s="13" t="s">
        <v>43</v>
      </c>
      <c r="D6" s="9" t="s">
        <v>44</v>
      </c>
      <c r="E6" s="11"/>
      <c r="F6" s="20"/>
    </row>
    <row r="7" spans="2:6" x14ac:dyDescent="0.25">
      <c r="B7" s="2">
        <v>5</v>
      </c>
      <c r="C7" s="13" t="s">
        <v>49</v>
      </c>
      <c r="D7" s="9" t="s">
        <v>50</v>
      </c>
      <c r="E7" s="10"/>
      <c r="F7" s="20"/>
    </row>
    <row r="8" spans="2:6" x14ac:dyDescent="0.25">
      <c r="B8" s="2">
        <v>6</v>
      </c>
      <c r="C8" s="13" t="s">
        <v>47</v>
      </c>
      <c r="D8" s="9" t="s">
        <v>48</v>
      </c>
      <c r="E8" s="10"/>
      <c r="F8" s="20"/>
    </row>
    <row r="9" spans="2:6" x14ac:dyDescent="0.25">
      <c r="B9" s="2">
        <v>7</v>
      </c>
      <c r="C9" s="13" t="s">
        <v>41</v>
      </c>
      <c r="D9" s="9" t="s">
        <v>42</v>
      </c>
      <c r="E9" s="10"/>
      <c r="F9" s="20"/>
    </row>
    <row r="10" spans="2:6" x14ac:dyDescent="0.25">
      <c r="B10" s="2">
        <v>8</v>
      </c>
      <c r="C10" s="21" t="s">
        <v>45</v>
      </c>
      <c r="D10" s="22" t="s">
        <v>46</v>
      </c>
      <c r="E10" s="23"/>
      <c r="F10" s="24"/>
    </row>
    <row r="11" spans="2:6" x14ac:dyDescent="0.25">
      <c r="B11" s="2">
        <v>9</v>
      </c>
      <c r="C11" s="13" t="s">
        <v>30</v>
      </c>
      <c r="D11" s="9" t="s">
        <v>31</v>
      </c>
      <c r="E11" s="11"/>
      <c r="F11" s="20"/>
    </row>
    <row r="12" spans="2:6" x14ac:dyDescent="0.25">
      <c r="B12" s="2">
        <v>10</v>
      </c>
      <c r="C12" s="13" t="s">
        <v>30</v>
      </c>
      <c r="D12" s="8" t="s">
        <v>32</v>
      </c>
      <c r="E12" s="10"/>
      <c r="F12" s="20"/>
    </row>
    <row r="13" spans="2:6" ht="30" x14ac:dyDescent="0.25">
      <c r="B13" s="2">
        <v>11</v>
      </c>
      <c r="C13" s="13" t="s">
        <v>30</v>
      </c>
      <c r="D13" s="9" t="s">
        <v>33</v>
      </c>
      <c r="E13" s="10"/>
      <c r="F13" s="20"/>
    </row>
    <row r="14" spans="2:6" ht="30" x14ac:dyDescent="0.25">
      <c r="B14" s="2">
        <v>12</v>
      </c>
      <c r="C14" s="13" t="s">
        <v>30</v>
      </c>
      <c r="D14" s="9" t="s">
        <v>37</v>
      </c>
      <c r="E14" s="10"/>
      <c r="F14" s="20"/>
    </row>
    <row r="15" spans="2:6" ht="30" x14ac:dyDescent="0.25">
      <c r="B15" s="2">
        <v>13</v>
      </c>
      <c r="C15" s="13" t="s">
        <v>30</v>
      </c>
      <c r="D15" s="9" t="s">
        <v>40</v>
      </c>
      <c r="E15" s="10"/>
      <c r="F15" s="20"/>
    </row>
    <row r="16" spans="2:6" ht="15.75" thickBot="1" x14ac:dyDescent="0.3">
      <c r="B16" s="2">
        <v>14</v>
      </c>
      <c r="C16" s="14" t="s">
        <v>30</v>
      </c>
      <c r="D16" s="15" t="s">
        <v>51</v>
      </c>
      <c r="E16" s="16"/>
      <c r="F16" s="17"/>
    </row>
    <row r="17" spans="5:5" x14ac:dyDescent="0.25">
      <c r="E17" s="1"/>
    </row>
    <row r="18" spans="5:5" x14ac:dyDescent="0.25">
      <c r="E18" s="1"/>
    </row>
    <row r="19" spans="5:5" x14ac:dyDescent="0.25">
      <c r="E19" s="1"/>
    </row>
    <row r="20" spans="5:5" x14ac:dyDescent="0.25">
      <c r="E20" s="1"/>
    </row>
    <row r="21" spans="5:5" x14ac:dyDescent="0.25">
      <c r="E21" s="1"/>
    </row>
    <row r="22" spans="5:5" x14ac:dyDescent="0.25">
      <c r="E22" s="1"/>
    </row>
    <row r="23" spans="5:5" x14ac:dyDescent="0.25">
      <c r="E23" s="1"/>
    </row>
    <row r="24" spans="5:5" x14ac:dyDescent="0.25">
      <c r="E24" s="1"/>
    </row>
  </sheetData>
  <sortState ref="C3:F16">
    <sortCondition ref="C3"/>
  </sortState>
  <mergeCells count="1">
    <mergeCell ref="C1:F1"/>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Hierarquização</vt:lpstr>
      <vt:lpstr>PROJETOS CCR ALTO</vt:lpstr>
      <vt:lpstr>PROJETOS CCR MEDIO</vt:lpstr>
      <vt:lpstr>PROJETOS CCR SUBMEDIO</vt:lpstr>
      <vt:lpstr>PROJETOS CCR BAIXO</vt:lpstr>
      <vt:lpstr>'PROJETOS CCR ALTO'!Area_de_impressao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ana</cp:lastModifiedBy>
  <cp:lastPrinted>2013-08-05T12:31:01Z</cp:lastPrinted>
  <dcterms:created xsi:type="dcterms:W3CDTF">2013-04-08T14:13:00Z</dcterms:created>
  <dcterms:modified xsi:type="dcterms:W3CDTF">2015-04-27T19:58:11Z</dcterms:modified>
</cp:coreProperties>
</file>